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090" windowHeight="8835" activeTab="0"/>
  </bookViews>
  <sheets>
    <sheet name="2017" sheetId="1" r:id="rId1"/>
  </sheets>
  <definedNames>
    <definedName name="_xlnm.Print_Titles" localSheetId="0">'2017'!$5:$6</definedName>
    <definedName name="_xlnm.Print_Area" localSheetId="0">'2017'!$A$1:$U$84</definedName>
  </definedNames>
  <calcPr fullCalcOnLoad="1"/>
</workbook>
</file>

<file path=xl/sharedStrings.xml><?xml version="1.0" encoding="utf-8"?>
<sst xmlns="http://schemas.openxmlformats.org/spreadsheetml/2006/main" count="257" uniqueCount="94">
  <si>
    <t>Пермский край</t>
  </si>
  <si>
    <t>Республика Башкортостан</t>
  </si>
  <si>
    <t>Республика 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</si>
  <si>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</si>
  <si>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</si>
  <si>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</si>
  <si>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</si>
  <si>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</si>
  <si>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</si>
  <si>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</si>
  <si>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</si>
  <si>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</si>
  <si>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</si>
  <si>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</si>
  <si>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№ п/п</t>
  </si>
  <si>
    <t>Наименование показателя</t>
  </si>
  <si>
    <t>руб.</t>
  </si>
  <si>
    <t>Период</t>
  </si>
  <si>
    <t>ед. измере-ния</t>
  </si>
  <si>
    <t>Приволжский федеральный округ</t>
  </si>
  <si>
    <t>Российская Федерация</t>
  </si>
  <si>
    <t>…</t>
  </si>
  <si>
    <t>тыс. тонн</t>
  </si>
  <si>
    <t>место в округе</t>
  </si>
  <si>
    <t xml:space="preserve">Индекс производства продукции сельского хозяйства в хозяйствах всех категорий </t>
  </si>
  <si>
    <t>млн. штук</t>
  </si>
  <si>
    <t>кг</t>
  </si>
  <si>
    <t>тыс. голов</t>
  </si>
  <si>
    <t>Надой молока на 1 корову в сельхозорганизациях</t>
  </si>
  <si>
    <t>Яйценоскость кур-несушек в сельхозорганизациях</t>
  </si>
  <si>
    <t>шт.</t>
  </si>
  <si>
    <t>Значение показателя по региону</t>
  </si>
  <si>
    <t>%</t>
  </si>
  <si>
    <t>2016 год, в %</t>
  </si>
  <si>
    <t xml:space="preserve">Индекс потребительских цен на товары и услуги </t>
  </si>
  <si>
    <t>…  - данных не имеется</t>
  </si>
  <si>
    <t>январь-декабрь</t>
  </si>
  <si>
    <t>5(6)</t>
  </si>
  <si>
    <t>% к соответствующему периоду 2016 года</t>
  </si>
  <si>
    <t>3</t>
  </si>
  <si>
    <t>2</t>
  </si>
  <si>
    <t>8</t>
  </si>
  <si>
    <t>1</t>
  </si>
  <si>
    <t>7</t>
  </si>
  <si>
    <t>10</t>
  </si>
  <si>
    <t>14</t>
  </si>
  <si>
    <t>млн. руб.</t>
  </si>
  <si>
    <t>Инвестиции в основной капитал по виду экономической деятельности «Сельское хозяйство» * по организациям, не относящимся к субъектам малого предпринимательства</t>
  </si>
  <si>
    <t>январь-декабрь
(предварительно)</t>
  </si>
  <si>
    <t>Доля ПФО от РФ</t>
  </si>
  <si>
    <t>11(12)</t>
  </si>
  <si>
    <t>Валовой сбор плодов и ягод  (5% с-х организации и К(Ф)Х)</t>
  </si>
  <si>
    <t>январь-декабрь
(предварительный)</t>
  </si>
  <si>
    <t>на 1 января 2018 года</t>
  </si>
  <si>
    <t>Поголовье крупного рогатого скота в хозяйствах всех категорий ( 62% с-х организации и К(Ф)Х)</t>
  </si>
  <si>
    <t>7(8)</t>
  </si>
  <si>
    <t>12(13)</t>
  </si>
  <si>
    <t>4 (5,6)</t>
  </si>
  <si>
    <t>Поголовье птицы в хозяйствах всех категорий (86 % с-х организации и К(Ф)Х)</t>
  </si>
  <si>
    <t>Производство молока в хозяйствах всех категорий (60% в с.х. организациях и К(Ф)Х)</t>
  </si>
  <si>
    <t>Производство скота и птицы на убой (в живом весе) в хозяйствах всех категорий (72% в с.х. организациях и К(Ф)Х)</t>
  </si>
  <si>
    <t>Производство яиц в хозяйствах всех категорий (80% в с.х. организациях и К(Ф)Х)</t>
  </si>
  <si>
    <t>Поголовье овец и коз в хозяйствах всех категорий (22% с-х организации и К(Ф)Х)</t>
  </si>
  <si>
    <t>Поголовье свиней в хозяйствах всех категорий (78% с-х организации и К(Ф)Х)</t>
  </si>
  <si>
    <t>в том числе коров (50,3% с-х организации и К(Ф)Х)</t>
  </si>
  <si>
    <t xml:space="preserve"> Среднемесячная номинальная начисленная заработная плата работников по «хозяйственному» виду экономической деятельности                                                                                                                                                                  "Сельское хозяйство"*</t>
  </si>
  <si>
    <t>январь-ноябрь</t>
  </si>
  <si>
    <t>% к соответствующему периоду 2017 года</t>
  </si>
  <si>
    <t>январь-сентябрь</t>
  </si>
  <si>
    <t>4</t>
  </si>
  <si>
    <t>12</t>
  </si>
  <si>
    <t>5</t>
  </si>
  <si>
    <t>13</t>
  </si>
  <si>
    <t>9</t>
  </si>
  <si>
    <t>6</t>
  </si>
  <si>
    <t>11</t>
  </si>
  <si>
    <t>% к соответствующему периоду 2016 года (в сопоставимых ценах)</t>
  </si>
  <si>
    <t>Индекс производства пищевых продуктов по полному кругу организаций</t>
  </si>
  <si>
    <t>2017 год, в %</t>
  </si>
  <si>
    <t>Индекс производства напитков по полному кругу организаций</t>
  </si>
  <si>
    <t xml:space="preserve">Индекс потребительских цен на продовольственные товары </t>
  </si>
  <si>
    <t>2016 год**, в %</t>
  </si>
  <si>
    <t>* по видам экономической деятельности "Выращивание однолетних культур", "Выращивание многолетних культур", "Выращивание рассады", "Животноводство", "Смешанное сельское хозяйство"</t>
  </si>
  <si>
    <t>** индекс производства пищевых продуктов, включая напитки по полному кругу организаций</t>
  </si>
  <si>
    <t>7-8</t>
  </si>
  <si>
    <t>3(4,5)</t>
  </si>
  <si>
    <t>10(11)</t>
  </si>
  <si>
    <t>Валовой сбор зерновых и зернобобовых культур, в весе после доработки  (99% с-х организации и К(Ф)Х)</t>
  </si>
  <si>
    <t>Валовой сбор картофеля  (17,8% с-х организации и К(Ф)Х)</t>
  </si>
  <si>
    <t>3(4)</t>
  </si>
  <si>
    <t>Валовой сбор овощей  (30,5% с-х организации и К(Ф)Х)</t>
  </si>
  <si>
    <t>9(10)</t>
  </si>
  <si>
    <t>6(7)</t>
  </si>
  <si>
    <t>Показатели развития агропромышленного комплекса  регионов Приволжского федерального округа за 2017 год (предварительные)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</si>
</sst>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=0]&quot;-&quot;;[&gt;2000]&quot;в &quot;\ #,##0.0,&quot;p.&quot;;##0.0"/>
    <numFmt numFmtId="166" formatCode="[=0]&quot;-&quot;;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0.05]##0.00;##0.0"/>
    <numFmt numFmtId="172" formatCode="#,##0.0"/>
    <numFmt numFmtId="173" formatCode="0.000"/>
    <numFmt numFmtId="174" formatCode="[=0]&quot;-&quot;;##0.0"/>
    <numFmt numFmtId="175" formatCode="[&gt;0]&quot;+&quot;0.0;[&lt;0]&quot;-&quot;0.0;General"/>
    <numFmt numFmtId="176" formatCode="0.000000"/>
    <numFmt numFmtId="177" formatCode="0.00000"/>
    <numFmt numFmtId="178" formatCode="0.0000"/>
    <numFmt numFmtId="179" formatCode="0.0%"/>
    <numFmt numFmtId="180" formatCode="0.000%"/>
    <numFmt numFmtId="181" formatCode="0.0000000"/>
    <numFmt numFmtId="182" formatCode="0.00000000"/>
    <numFmt numFmtId="183" formatCode="0.000000000"/>
    <numFmt numFmtId="184" formatCode="[&lt;=0.05]##0.00;[=999999999]&quot;K&quot;;##0.0"/>
    <numFmt numFmtId="185" formatCode="[&lt;=0.05]##0.00;[=999999999]&quot;...&quot;;##0.0"/>
    <numFmt numFmtId="186" formatCode="[=999999999]&quot;...&quot;;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3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i/>
      <sz val="10"/>
      <name val="Times New Roman CYR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5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28" fillId="25" borderId="0" applyNumberFormat="0" applyBorder="0" applyAlignment="0" applyProtection="0"/>
    <xf numFmtId="0" fontId="39" fillId="26" borderId="0" applyNumberFormat="0" applyBorder="0" applyAlignment="0" applyProtection="0"/>
    <xf numFmtId="0" fontId="28" fillId="17" borderId="0" applyNumberFormat="0" applyBorder="0" applyAlignment="0" applyProtection="0"/>
    <xf numFmtId="0" fontId="39" fillId="27" borderId="0" applyNumberFormat="0" applyBorder="0" applyAlignment="0" applyProtection="0"/>
    <xf numFmtId="0" fontId="28" fillId="19" borderId="0" applyNumberFormat="0" applyBorder="0" applyAlignment="0" applyProtection="0"/>
    <xf numFmtId="0" fontId="39" fillId="28" borderId="0" applyNumberFormat="0" applyBorder="0" applyAlignment="0" applyProtection="0"/>
    <xf numFmtId="0" fontId="28" fillId="29" borderId="0" applyNumberFormat="0" applyBorder="0" applyAlignment="0" applyProtection="0"/>
    <xf numFmtId="0" fontId="39" fillId="30" borderId="0" applyNumberFormat="0" applyBorder="0" applyAlignment="0" applyProtection="0"/>
    <xf numFmtId="0" fontId="28" fillId="31" borderId="0" applyNumberFormat="0" applyBorder="0" applyAlignment="0" applyProtection="0"/>
    <xf numFmtId="0" fontId="39" fillId="32" borderId="0" applyNumberFormat="0" applyBorder="0" applyAlignment="0" applyProtection="0"/>
    <xf numFmtId="0" fontId="28" fillId="33" borderId="0" applyNumberFormat="0" applyBorder="0" applyAlignment="0" applyProtection="0"/>
    <xf numFmtId="0" fontId="39" fillId="34" borderId="0" applyNumberFormat="0" applyBorder="0" applyAlignment="0" applyProtection="0"/>
    <xf numFmtId="0" fontId="28" fillId="35" borderId="0" applyNumberFormat="0" applyBorder="0" applyAlignment="0" applyProtection="0"/>
    <xf numFmtId="0" fontId="39" fillId="36" borderId="0" applyNumberFormat="0" applyBorder="0" applyAlignment="0" applyProtection="0"/>
    <xf numFmtId="0" fontId="28" fillId="37" borderId="0" applyNumberFormat="0" applyBorder="0" applyAlignment="0" applyProtection="0"/>
    <xf numFmtId="0" fontId="39" fillId="38" borderId="0" applyNumberFormat="0" applyBorder="0" applyAlignment="0" applyProtection="0"/>
    <xf numFmtId="0" fontId="28" fillId="39" borderId="0" applyNumberFormat="0" applyBorder="0" applyAlignment="0" applyProtection="0"/>
    <xf numFmtId="0" fontId="39" fillId="40" borderId="0" applyNumberFormat="0" applyBorder="0" applyAlignment="0" applyProtection="0"/>
    <xf numFmtId="0" fontId="28" fillId="29" borderId="0" applyNumberFormat="0" applyBorder="0" applyAlignment="0" applyProtection="0"/>
    <xf numFmtId="0" fontId="39" fillId="41" borderId="0" applyNumberFormat="0" applyBorder="0" applyAlignment="0" applyProtection="0"/>
    <xf numFmtId="0" fontId="28" fillId="31" borderId="0" applyNumberFormat="0" applyBorder="0" applyAlignment="0" applyProtection="0"/>
    <xf numFmtId="0" fontId="39" fillId="42" borderId="0" applyNumberFormat="0" applyBorder="0" applyAlignment="0" applyProtection="0"/>
    <xf numFmtId="0" fontId="28" fillId="43" borderId="0" applyNumberFormat="0" applyBorder="0" applyAlignment="0" applyProtection="0"/>
    <xf numFmtId="0" fontId="40" fillId="44" borderId="1" applyNumberFormat="0" applyAlignment="0" applyProtection="0"/>
    <xf numFmtId="0" fontId="20" fillId="13" borderId="2" applyNumberFormat="0" applyAlignment="0" applyProtection="0"/>
    <xf numFmtId="0" fontId="41" fillId="45" borderId="3" applyNumberFormat="0" applyAlignment="0" applyProtection="0"/>
    <xf numFmtId="0" fontId="21" fillId="46" borderId="4" applyNumberFormat="0" applyAlignment="0" applyProtection="0"/>
    <xf numFmtId="0" fontId="42" fillId="45" borderId="1" applyNumberFormat="0" applyAlignment="0" applyProtection="0"/>
    <xf numFmtId="0" fontId="22" fillId="46" borderId="2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5" applyNumberFormat="0" applyFill="0" applyAlignment="0" applyProtection="0"/>
    <xf numFmtId="0" fontId="14" fillId="0" borderId="6" applyNumberFormat="0" applyFill="0" applyAlignment="0" applyProtection="0"/>
    <xf numFmtId="0" fontId="44" fillId="0" borderId="7" applyNumberFormat="0" applyFill="0" applyAlignment="0" applyProtection="0"/>
    <xf numFmtId="0" fontId="15" fillId="0" borderId="8" applyNumberFormat="0" applyFill="0" applyAlignment="0" applyProtection="0"/>
    <xf numFmtId="0" fontId="45" fillId="0" borderId="9" applyNumberFormat="0" applyFill="0" applyAlignment="0" applyProtection="0"/>
    <xf numFmtId="0" fontId="16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27" fillId="0" borderId="12" applyNumberFormat="0" applyFill="0" applyAlignment="0" applyProtection="0"/>
    <xf numFmtId="0" fontId="47" fillId="47" borderId="13" applyNumberFormat="0" applyAlignment="0" applyProtection="0"/>
    <xf numFmtId="0" fontId="24" fillId="48" borderId="14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8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17" applyNumberFormat="0" applyFill="0" applyAlignment="0" applyProtection="0"/>
    <xf numFmtId="0" fontId="23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4" borderId="0" applyNumberFormat="0" applyBorder="0" applyAlignment="0" applyProtection="0"/>
    <xf numFmtId="0" fontId="17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2" fontId="9" fillId="0" borderId="20" xfId="0" applyNumberFormat="1" applyFont="1" applyFill="1" applyBorder="1" applyAlignment="1">
      <alignment horizontal="center" vertical="center" wrapText="1"/>
    </xf>
    <xf numFmtId="0" fontId="10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19" xfId="0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33" fillId="0" borderId="19" xfId="0" applyNumberFormat="1" applyFont="1" applyFill="1" applyBorder="1" applyAlignment="1">
      <alignment horizontal="right" wrapText="1"/>
    </xf>
    <xf numFmtId="0" fontId="9" fillId="0" borderId="21" xfId="0" applyFont="1" applyFill="1" applyBorder="1" applyAlignment="1">
      <alignment horizontal="center" vertical="center" wrapText="1"/>
    </xf>
    <xf numFmtId="172" fontId="34" fillId="0" borderId="19" xfId="0" applyNumberFormat="1" applyFont="1" applyFill="1" applyBorder="1" applyAlignment="1">
      <alignment horizontal="right"/>
    </xf>
    <xf numFmtId="0" fontId="12" fillId="56" borderId="19" xfId="0" applyFont="1" applyFill="1" applyBorder="1" applyAlignment="1">
      <alignment horizontal="center" vertical="center" textRotation="90" wrapText="1"/>
    </xf>
    <xf numFmtId="0" fontId="6" fillId="56" borderId="0" xfId="0" applyFont="1" applyFill="1" applyAlignment="1">
      <alignment horizontal="center" vertical="center"/>
    </xf>
    <xf numFmtId="0" fontId="0" fillId="56" borderId="0" xfId="0" applyFont="1" applyFill="1" applyAlignment="1">
      <alignment/>
    </xf>
    <xf numFmtId="0" fontId="8" fillId="56" borderId="0" xfId="0" applyFont="1" applyFill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 wrapText="1"/>
    </xf>
    <xf numFmtId="164" fontId="33" fillId="0" borderId="22" xfId="0" applyNumberFormat="1" applyFont="1" applyFill="1" applyBorder="1" applyAlignment="1">
      <alignment horizontal="right" wrapText="1"/>
    </xf>
    <xf numFmtId="172" fontId="34" fillId="0" borderId="19" xfId="0" applyNumberFormat="1" applyFont="1" applyFill="1" applyBorder="1" applyAlignment="1">
      <alignment horizontal="right" wrapText="1"/>
    </xf>
    <xf numFmtId="2" fontId="9" fillId="0" borderId="19" xfId="0" applyNumberFormat="1" applyFont="1" applyFill="1" applyBorder="1" applyAlignment="1">
      <alignment horizontal="center" vertical="center" wrapText="1"/>
    </xf>
    <xf numFmtId="172" fontId="34" fillId="0" borderId="19" xfId="0" applyNumberFormat="1" applyFont="1" applyFill="1" applyBorder="1" applyAlignment="1">
      <alignment horizontal="center"/>
    </xf>
    <xf numFmtId="1" fontId="33" fillId="0" borderId="19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vertical="center" wrapText="1"/>
    </xf>
    <xf numFmtId="1" fontId="9" fillId="0" borderId="19" xfId="0" applyNumberFormat="1" applyFont="1" applyFill="1" applyBorder="1" applyAlignment="1">
      <alignment horizontal="right"/>
    </xf>
    <xf numFmtId="1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1" fontId="33" fillId="0" borderId="22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/>
    </xf>
    <xf numFmtId="172" fontId="9" fillId="0" borderId="19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172" fontId="37" fillId="0" borderId="0" xfId="0" applyNumberFormat="1" applyFont="1" applyFill="1" applyAlignment="1">
      <alignment horizontal="right"/>
    </xf>
    <xf numFmtId="172" fontId="37" fillId="0" borderId="19" xfId="0" applyNumberFormat="1" applyFont="1" applyFill="1" applyBorder="1" applyAlignment="1">
      <alignment horizontal="right"/>
    </xf>
    <xf numFmtId="1" fontId="9" fillId="0" borderId="19" xfId="91" applyNumberFormat="1" applyFont="1" applyFill="1" applyBorder="1" applyAlignment="1">
      <alignment horizontal="right"/>
      <protection/>
    </xf>
    <xf numFmtId="1" fontId="9" fillId="0" borderId="19" xfId="0" applyNumberFormat="1" applyFont="1" applyFill="1" applyBorder="1" applyAlignment="1">
      <alignment wrapText="1"/>
    </xf>
    <xf numFmtId="1" fontId="9" fillId="0" borderId="20" xfId="0" applyNumberFormat="1" applyFont="1" applyFill="1" applyBorder="1" applyAlignment="1">
      <alignment horizontal="right"/>
    </xf>
    <xf numFmtId="172" fontId="35" fillId="0" borderId="19" xfId="0" applyNumberFormat="1" applyFont="1" applyFill="1" applyBorder="1" applyAlignment="1">
      <alignment horizontal="right"/>
    </xf>
    <xf numFmtId="172" fontId="36" fillId="0" borderId="19" xfId="0" applyNumberFormat="1" applyFont="1" applyFill="1" applyBorder="1" applyAlignment="1">
      <alignment horizontal="right"/>
    </xf>
    <xf numFmtId="164" fontId="9" fillId="0" borderId="19" xfId="91" applyNumberFormat="1" applyFont="1" applyFill="1" applyBorder="1" applyAlignment="1">
      <alignment horizontal="right"/>
      <protection/>
    </xf>
    <xf numFmtId="164" fontId="9" fillId="0" borderId="19" xfId="0" applyNumberFormat="1" applyFont="1" applyFill="1" applyBorder="1" applyAlignment="1">
      <alignment wrapText="1"/>
    </xf>
    <xf numFmtId="0" fontId="9" fillId="0" borderId="19" xfId="91" applyFont="1" applyFill="1" applyBorder="1" applyAlignment="1">
      <alignment horizontal="right"/>
      <protection/>
    </xf>
    <xf numFmtId="172" fontId="34" fillId="0" borderId="19" xfId="91" applyNumberFormat="1" applyFont="1" applyFill="1" applyBorder="1" applyAlignment="1">
      <alignment horizontal="right"/>
      <protection/>
    </xf>
    <xf numFmtId="172" fontId="9" fillId="0" borderId="19" xfId="91" applyNumberFormat="1" applyFont="1" applyFill="1" applyBorder="1" applyAlignment="1">
      <alignment horizontal="right"/>
      <protection/>
    </xf>
    <xf numFmtId="164" fontId="9" fillId="0" borderId="19" xfId="91" applyNumberFormat="1" applyFont="1" applyFill="1" applyBorder="1" applyAlignment="1">
      <alignment horizontal="right"/>
      <protection/>
    </xf>
    <xf numFmtId="172" fontId="34" fillId="0" borderId="19" xfId="91" applyNumberFormat="1" applyFont="1" applyFill="1" applyBorder="1" applyAlignment="1">
      <alignment horizontal="right"/>
      <protection/>
    </xf>
    <xf numFmtId="164" fontId="34" fillId="0" borderId="19" xfId="91" applyNumberFormat="1" applyFont="1" applyFill="1" applyBorder="1" applyAlignment="1">
      <alignment horizontal="right"/>
      <protection/>
    </xf>
    <xf numFmtId="1" fontId="9" fillId="0" borderId="19" xfId="91" applyNumberFormat="1" applyFont="1" applyFill="1" applyBorder="1" applyAlignment="1">
      <alignment horizontal="right"/>
      <protection/>
    </xf>
    <xf numFmtId="0" fontId="9" fillId="0" borderId="19" xfId="89" applyFont="1" applyFill="1" applyBorder="1" applyAlignment="1">
      <alignment horizontal="center" vertical="center" wrapText="1"/>
      <protection/>
    </xf>
    <xf numFmtId="49" fontId="9" fillId="0" borderId="19" xfId="0" applyNumberFormat="1" applyFont="1" applyFill="1" applyBorder="1" applyAlignment="1">
      <alignment horizontal="right"/>
    </xf>
    <xf numFmtId="164" fontId="34" fillId="0" borderId="19" xfId="0" applyNumberFormat="1" applyFont="1" applyFill="1" applyBorder="1" applyAlignment="1">
      <alignment horizontal="right"/>
    </xf>
    <xf numFmtId="164" fontId="55" fillId="0" borderId="19" xfId="0" applyNumberFormat="1" applyFont="1" applyFill="1" applyBorder="1" applyAlignment="1">
      <alignment wrapText="1"/>
    </xf>
    <xf numFmtId="0" fontId="55" fillId="0" borderId="19" xfId="0" applyFont="1" applyFill="1" applyBorder="1" applyAlignment="1">
      <alignment wrapText="1"/>
    </xf>
    <xf numFmtId="0" fontId="9" fillId="0" borderId="19" xfId="0" applyFont="1" applyFill="1" applyBorder="1" applyAlignment="1">
      <alignment vertical="center" wrapText="1"/>
    </xf>
    <xf numFmtId="164" fontId="33" fillId="0" borderId="19" xfId="0" applyNumberFormat="1" applyFont="1" applyFill="1" applyBorder="1" applyAlignment="1">
      <alignment wrapText="1"/>
    </xf>
    <xf numFmtId="172" fontId="9" fillId="0" borderId="19" xfId="0" applyNumberFormat="1" applyFont="1" applyFill="1" applyBorder="1" applyAlignment="1">
      <alignment horizontal="right" wrapText="1"/>
    </xf>
    <xf numFmtId="1" fontId="34" fillId="0" borderId="19" xfId="91" applyNumberFormat="1" applyFont="1" applyFill="1" applyBorder="1" applyAlignment="1">
      <alignment horizontal="right"/>
      <protection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2" fillId="56" borderId="19" xfId="0" applyFont="1" applyFill="1" applyBorder="1" applyAlignment="1">
      <alignment horizontal="center" vertical="center" wrapText="1"/>
    </xf>
    <xf numFmtId="0" fontId="12" fillId="56" borderId="22" xfId="0" applyFont="1" applyFill="1" applyBorder="1" applyAlignment="1">
      <alignment horizontal="center" vertical="center" textRotation="90" wrapText="1"/>
    </xf>
    <xf numFmtId="0" fontId="12" fillId="56" borderId="20" xfId="0" applyFont="1" applyFill="1" applyBorder="1" applyAlignment="1">
      <alignment horizontal="center" vertical="center" textRotation="90" wrapText="1"/>
    </xf>
    <xf numFmtId="0" fontId="12" fillId="56" borderId="19" xfId="94" applyFont="1" applyFill="1" applyBorder="1" applyAlignment="1">
      <alignment horizontal="center" vertical="center"/>
      <protection/>
    </xf>
    <xf numFmtId="0" fontId="12" fillId="56" borderId="25" xfId="0" applyFont="1" applyFill="1" applyBorder="1" applyAlignment="1">
      <alignment horizontal="center" vertical="center"/>
    </xf>
    <xf numFmtId="0" fontId="12" fillId="56" borderId="26" xfId="0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Ђ_x0005_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10" xfId="90"/>
    <cellStyle name="Обычный 3" xfId="91"/>
    <cellStyle name="Обычный 4" xfId="92"/>
    <cellStyle name="Обычный 5" xfId="93"/>
    <cellStyle name="Обычный_Лист1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Процентный 3" xfId="104"/>
    <cellStyle name="Процентный 4" xfId="105"/>
    <cellStyle name="Процентный 5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4"/>
  <sheetViews>
    <sheetView tabSelected="1" view="pageBreakPreview" zoomScale="70" zoomScaleNormal="80" zoomScaleSheetLayoutView="70" zoomScalePageLayoutView="0" workbookViewId="0" topLeftCell="A1">
      <pane xSplit="3" ySplit="6" topLeftCell="D1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8" sqref="G8"/>
    </sheetView>
  </sheetViews>
  <sheetFormatPr defaultColWidth="9.00390625" defaultRowHeight="12.75"/>
  <cols>
    <col min="1" max="1" width="6.00390625" style="6" customWidth="1"/>
    <col min="2" max="2" width="36.125" style="6" customWidth="1"/>
    <col min="3" max="3" width="20.375" style="6" customWidth="1"/>
    <col min="4" max="4" width="11.875" style="9" customWidth="1"/>
    <col min="5" max="5" width="9.75390625" style="6" customWidth="1"/>
    <col min="6" max="6" width="10.375" style="6" bestFit="1" customWidth="1"/>
    <col min="7" max="7" width="10.75390625" style="6" customWidth="1"/>
    <col min="8" max="13" width="10.375" style="6" bestFit="1" customWidth="1"/>
    <col min="14" max="14" width="10.375" style="12" bestFit="1" customWidth="1"/>
    <col min="15" max="15" width="10.625" style="6" customWidth="1"/>
    <col min="16" max="18" width="10.375" style="6" bestFit="1" customWidth="1"/>
    <col min="19" max="19" width="13.125" style="6" customWidth="1"/>
    <col min="20" max="20" width="13.875" style="6" customWidth="1"/>
    <col min="21" max="21" width="9.875" style="6" customWidth="1"/>
    <col min="22" max="16384" width="9.125" style="6" customWidth="1"/>
  </cols>
  <sheetData>
    <row r="1" spans="13:19" ht="22.5" customHeight="1">
      <c r="M1" s="14"/>
      <c r="N1" s="15"/>
      <c r="O1" s="14"/>
      <c r="S1" s="13"/>
    </row>
    <row r="2" spans="13:19" ht="30" customHeight="1">
      <c r="M2" s="14"/>
      <c r="N2" s="15"/>
      <c r="O2" s="14"/>
      <c r="S2" s="9"/>
    </row>
    <row r="3" spans="1:61" ht="30" customHeight="1">
      <c r="A3" s="85" t="s">
        <v>93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6.5" customHeight="1">
      <c r="A4" s="2"/>
      <c r="B4" s="2"/>
      <c r="C4" s="2"/>
      <c r="D4" s="8"/>
      <c r="E4" s="3"/>
      <c r="F4" s="2"/>
      <c r="G4" s="2"/>
      <c r="H4" s="2"/>
      <c r="I4" s="2"/>
      <c r="J4" s="2"/>
      <c r="K4" s="2"/>
      <c r="L4" s="2"/>
      <c r="M4" s="2"/>
      <c r="N4" s="86"/>
      <c r="O4" s="86"/>
      <c r="P4" s="86"/>
      <c r="Q4" s="86"/>
      <c r="R4" s="8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s="23" customFormat="1" ht="15.75">
      <c r="A5" s="87" t="s">
        <v>14</v>
      </c>
      <c r="B5" s="87" t="s">
        <v>15</v>
      </c>
      <c r="C5" s="87" t="s">
        <v>18</v>
      </c>
      <c r="D5" s="90" t="s">
        <v>17</v>
      </c>
      <c r="E5" s="91" t="s">
        <v>31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88" t="s">
        <v>19</v>
      </c>
      <c r="T5" s="88" t="s">
        <v>20</v>
      </c>
      <c r="U5" s="88" t="s">
        <v>49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</row>
    <row r="6" spans="1:61" s="23" customFormat="1" ht="94.5" customHeight="1">
      <c r="A6" s="87"/>
      <c r="B6" s="87"/>
      <c r="C6" s="87"/>
      <c r="D6" s="90"/>
      <c r="E6" s="21" t="s">
        <v>1</v>
      </c>
      <c r="F6" s="21" t="s">
        <v>2</v>
      </c>
      <c r="G6" s="21" t="s">
        <v>3</v>
      </c>
      <c r="H6" s="21" t="s">
        <v>4</v>
      </c>
      <c r="I6" s="21" t="s">
        <v>5</v>
      </c>
      <c r="J6" s="21" t="s">
        <v>6</v>
      </c>
      <c r="K6" s="21" t="s">
        <v>0</v>
      </c>
      <c r="L6" s="21" t="s">
        <v>7</v>
      </c>
      <c r="M6" s="21" t="s">
        <v>8</v>
      </c>
      <c r="N6" s="21" t="s">
        <v>9</v>
      </c>
      <c r="O6" s="21" t="s">
        <v>10</v>
      </c>
      <c r="P6" s="21" t="s">
        <v>11</v>
      </c>
      <c r="Q6" s="21" t="s">
        <v>12</v>
      </c>
      <c r="R6" s="21" t="s">
        <v>13</v>
      </c>
      <c r="S6" s="89"/>
      <c r="T6" s="89"/>
      <c r="U6" s="89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</row>
    <row r="7" spans="1:61" ht="40.5" customHeight="1">
      <c r="A7" s="81">
        <v>1</v>
      </c>
      <c r="B7" s="79" t="s">
        <v>24</v>
      </c>
      <c r="C7" s="19" t="s">
        <v>78</v>
      </c>
      <c r="D7" s="93" t="s">
        <v>48</v>
      </c>
      <c r="E7" s="18">
        <v>102.8</v>
      </c>
      <c r="F7" s="18">
        <v>100.1</v>
      </c>
      <c r="G7" s="18">
        <v>102</v>
      </c>
      <c r="H7" s="18">
        <v>105.2</v>
      </c>
      <c r="I7" s="18">
        <v>100.4</v>
      </c>
      <c r="J7" s="18">
        <v>101</v>
      </c>
      <c r="K7" s="18">
        <v>97</v>
      </c>
      <c r="L7" s="18">
        <v>96.5</v>
      </c>
      <c r="M7" s="18">
        <v>100.2</v>
      </c>
      <c r="N7" s="18">
        <v>107.4</v>
      </c>
      <c r="O7" s="18">
        <v>100.1</v>
      </c>
      <c r="P7" s="18">
        <v>100.9</v>
      </c>
      <c r="Q7" s="18">
        <v>103.9</v>
      </c>
      <c r="R7" s="18">
        <v>104.2</v>
      </c>
      <c r="S7" s="20">
        <v>102.6</v>
      </c>
      <c r="T7" s="20">
        <v>102.4</v>
      </c>
      <c r="U7" s="30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61" ht="40.5" customHeight="1">
      <c r="A8" s="81"/>
      <c r="B8" s="79"/>
      <c r="C8" s="7" t="s">
        <v>23</v>
      </c>
      <c r="D8" s="94"/>
      <c r="E8" s="16">
        <v>5</v>
      </c>
      <c r="F8" s="16" t="s">
        <v>50</v>
      </c>
      <c r="G8" s="25">
        <v>6</v>
      </c>
      <c r="H8" s="16">
        <v>2</v>
      </c>
      <c r="I8" s="25">
        <v>9</v>
      </c>
      <c r="J8" s="16">
        <v>7</v>
      </c>
      <c r="K8" s="25">
        <v>13</v>
      </c>
      <c r="L8" s="16">
        <v>14</v>
      </c>
      <c r="M8" s="16">
        <v>10</v>
      </c>
      <c r="N8" s="16">
        <v>1</v>
      </c>
      <c r="O8" s="25" t="s">
        <v>50</v>
      </c>
      <c r="P8" s="16">
        <v>8</v>
      </c>
      <c r="Q8" s="16">
        <v>4</v>
      </c>
      <c r="R8" s="16">
        <v>3</v>
      </c>
      <c r="S8" s="20"/>
      <c r="T8" s="20"/>
      <c r="U8" s="30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1:61" ht="46.5" customHeight="1">
      <c r="A9" s="81"/>
      <c r="B9" s="79"/>
      <c r="C9" s="26" t="s">
        <v>33</v>
      </c>
      <c r="D9" s="94"/>
      <c r="E9" s="27">
        <v>100.8</v>
      </c>
      <c r="F9" s="27">
        <v>94</v>
      </c>
      <c r="G9" s="18">
        <v>107.1</v>
      </c>
      <c r="H9" s="18">
        <v>105</v>
      </c>
      <c r="I9" s="18">
        <v>99.6</v>
      </c>
      <c r="J9" s="18">
        <v>101.4</v>
      </c>
      <c r="K9" s="18">
        <v>99.6</v>
      </c>
      <c r="L9" s="18">
        <v>104.6</v>
      </c>
      <c r="M9" s="18">
        <v>100.1</v>
      </c>
      <c r="N9" s="18">
        <v>110.4</v>
      </c>
      <c r="O9" s="18">
        <v>107.1</v>
      </c>
      <c r="P9" s="18">
        <v>113.2</v>
      </c>
      <c r="Q9" s="18">
        <v>119.3</v>
      </c>
      <c r="R9" s="18">
        <v>116</v>
      </c>
      <c r="S9" s="28">
        <v>106.2</v>
      </c>
      <c r="T9" s="20">
        <v>104.8</v>
      </c>
      <c r="U9" s="30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1:61" ht="21.75" customHeight="1">
      <c r="A10" s="81">
        <v>2</v>
      </c>
      <c r="B10" s="79" t="s">
        <v>87</v>
      </c>
      <c r="C10" s="29" t="s">
        <v>22</v>
      </c>
      <c r="D10" s="73" t="s">
        <v>52</v>
      </c>
      <c r="E10" s="27">
        <v>3781.7</v>
      </c>
      <c r="F10" s="27">
        <v>237.179</v>
      </c>
      <c r="G10" s="18">
        <v>1329.729</v>
      </c>
      <c r="H10" s="18">
        <v>4853.49</v>
      </c>
      <c r="I10" s="18">
        <v>702.572</v>
      </c>
      <c r="J10" s="18">
        <v>698.722</v>
      </c>
      <c r="K10" s="18">
        <v>353.747</v>
      </c>
      <c r="L10" s="18">
        <v>557.012</v>
      </c>
      <c r="M10" s="18">
        <v>1324.009</v>
      </c>
      <c r="N10" s="18">
        <v>4200.773</v>
      </c>
      <c r="O10" s="18">
        <v>2322.94</v>
      </c>
      <c r="P10" s="18">
        <v>2711.256</v>
      </c>
      <c r="Q10" s="18">
        <v>5780.198</v>
      </c>
      <c r="R10" s="18">
        <v>1544.004</v>
      </c>
      <c r="S10" s="28">
        <v>30397.33</v>
      </c>
      <c r="T10" s="20">
        <v>134130.09</v>
      </c>
      <c r="U10" s="30">
        <f>S10/T10*100</f>
        <v>22.662573327133384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1" ht="33.75" customHeight="1">
      <c r="A11" s="81"/>
      <c r="B11" s="79"/>
      <c r="C11" s="10" t="s">
        <v>23</v>
      </c>
      <c r="D11" s="74"/>
      <c r="E11" s="37">
        <v>4</v>
      </c>
      <c r="F11" s="37">
        <v>14</v>
      </c>
      <c r="G11" s="31">
        <v>8</v>
      </c>
      <c r="H11" s="31">
        <v>2</v>
      </c>
      <c r="I11" s="31">
        <v>10</v>
      </c>
      <c r="J11" s="31">
        <v>11</v>
      </c>
      <c r="K11" s="31">
        <v>13</v>
      </c>
      <c r="L11" s="31">
        <v>12</v>
      </c>
      <c r="M11" s="31">
        <v>9</v>
      </c>
      <c r="N11" s="31">
        <v>3</v>
      </c>
      <c r="O11" s="31">
        <v>6</v>
      </c>
      <c r="P11" s="31">
        <v>5</v>
      </c>
      <c r="Q11" s="31">
        <v>1</v>
      </c>
      <c r="R11" s="31">
        <v>7</v>
      </c>
      <c r="S11" s="28"/>
      <c r="T11" s="20"/>
      <c r="U11" s="30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61" ht="54" customHeight="1">
      <c r="A12" s="81"/>
      <c r="B12" s="79"/>
      <c r="C12" s="7" t="s">
        <v>38</v>
      </c>
      <c r="D12" s="74"/>
      <c r="E12" s="27">
        <v>113.77</v>
      </c>
      <c r="F12" s="27">
        <v>110.761</v>
      </c>
      <c r="G12" s="18">
        <v>111.514</v>
      </c>
      <c r="H12" s="18">
        <v>118.227</v>
      </c>
      <c r="I12" s="18">
        <v>129.538</v>
      </c>
      <c r="J12" s="18">
        <v>114.692</v>
      </c>
      <c r="K12" s="18">
        <v>143.405</v>
      </c>
      <c r="L12" s="18">
        <v>105.79</v>
      </c>
      <c r="M12" s="18">
        <v>117.425</v>
      </c>
      <c r="N12" s="18">
        <v>134.042</v>
      </c>
      <c r="O12" s="18">
        <v>119.499</v>
      </c>
      <c r="P12" s="18">
        <v>127.923</v>
      </c>
      <c r="Q12" s="18">
        <v>135.732</v>
      </c>
      <c r="R12" s="18">
        <v>130.066</v>
      </c>
      <c r="S12" s="20">
        <v>123.914</v>
      </c>
      <c r="T12" s="20">
        <v>111.153</v>
      </c>
      <c r="U12" s="30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1" ht="29.25" customHeight="1">
      <c r="A13" s="81"/>
      <c r="B13" s="79"/>
      <c r="C13" s="10" t="s">
        <v>23</v>
      </c>
      <c r="D13" s="75"/>
      <c r="E13" s="37">
        <v>11</v>
      </c>
      <c r="F13" s="37">
        <v>13</v>
      </c>
      <c r="G13" s="31">
        <v>12</v>
      </c>
      <c r="H13" s="31">
        <v>8</v>
      </c>
      <c r="I13" s="31">
        <v>5</v>
      </c>
      <c r="J13" s="31">
        <v>10</v>
      </c>
      <c r="K13" s="31">
        <v>1</v>
      </c>
      <c r="L13" s="31">
        <v>14</v>
      </c>
      <c r="M13" s="31">
        <v>9</v>
      </c>
      <c r="N13" s="31">
        <v>3</v>
      </c>
      <c r="O13" s="31">
        <v>7</v>
      </c>
      <c r="P13" s="31">
        <v>6</v>
      </c>
      <c r="Q13" s="31">
        <v>2</v>
      </c>
      <c r="R13" s="31">
        <v>4</v>
      </c>
      <c r="S13" s="28"/>
      <c r="T13" s="20"/>
      <c r="U13" s="30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1:61" ht="36.75" customHeight="1">
      <c r="A14" s="82">
        <v>3</v>
      </c>
      <c r="B14" s="70" t="s">
        <v>88</v>
      </c>
      <c r="C14" s="29" t="s">
        <v>22</v>
      </c>
      <c r="D14" s="73" t="s">
        <v>52</v>
      </c>
      <c r="E14" s="27">
        <v>978.444</v>
      </c>
      <c r="F14" s="27">
        <v>201.481</v>
      </c>
      <c r="G14" s="18">
        <v>313.843</v>
      </c>
      <c r="H14" s="18">
        <v>1466.814</v>
      </c>
      <c r="I14" s="18">
        <v>354.716</v>
      </c>
      <c r="J14" s="18">
        <v>550.473</v>
      </c>
      <c r="K14" s="18">
        <v>362.515</v>
      </c>
      <c r="L14" s="18">
        <v>161.142</v>
      </c>
      <c r="M14" s="18">
        <v>894.122</v>
      </c>
      <c r="N14" s="18">
        <v>257.313</v>
      </c>
      <c r="O14" s="18">
        <v>490.055</v>
      </c>
      <c r="P14" s="18">
        <v>400.427</v>
      </c>
      <c r="Q14" s="18">
        <v>381.183</v>
      </c>
      <c r="R14" s="18">
        <v>236.68</v>
      </c>
      <c r="S14" s="28">
        <v>7049.209</v>
      </c>
      <c r="T14" s="20">
        <v>29586.3</v>
      </c>
      <c r="U14" s="30">
        <f>S14/T14*100</f>
        <v>23.825922808867617</v>
      </c>
      <c r="V14" s="38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61" ht="36" customHeight="1">
      <c r="A15" s="83"/>
      <c r="B15" s="71"/>
      <c r="C15" s="10" t="s">
        <v>23</v>
      </c>
      <c r="D15" s="74"/>
      <c r="E15" s="37">
        <v>2</v>
      </c>
      <c r="F15" s="37">
        <v>13</v>
      </c>
      <c r="G15" s="31">
        <v>10</v>
      </c>
      <c r="H15" s="31">
        <v>1</v>
      </c>
      <c r="I15" s="31">
        <v>9</v>
      </c>
      <c r="J15" s="31">
        <v>4</v>
      </c>
      <c r="K15" s="31">
        <v>8</v>
      </c>
      <c r="L15" s="31">
        <v>14</v>
      </c>
      <c r="M15" s="31">
        <v>3</v>
      </c>
      <c r="N15" s="31">
        <v>11</v>
      </c>
      <c r="O15" s="31">
        <v>5</v>
      </c>
      <c r="P15" s="31">
        <v>6</v>
      </c>
      <c r="Q15" s="31">
        <v>7</v>
      </c>
      <c r="R15" s="31">
        <v>12</v>
      </c>
      <c r="S15" s="28"/>
      <c r="T15" s="20"/>
      <c r="U15" s="30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1:61" ht="51" customHeight="1">
      <c r="A16" s="83"/>
      <c r="B16" s="71"/>
      <c r="C16" s="7" t="s">
        <v>38</v>
      </c>
      <c r="D16" s="74"/>
      <c r="E16" s="27">
        <v>90.691</v>
      </c>
      <c r="F16" s="27">
        <v>67.521</v>
      </c>
      <c r="G16" s="18">
        <v>99.623</v>
      </c>
      <c r="H16" s="18">
        <v>101.811</v>
      </c>
      <c r="I16" s="18">
        <v>95.612</v>
      </c>
      <c r="J16" s="18">
        <v>92.817</v>
      </c>
      <c r="K16" s="18">
        <v>72.96</v>
      </c>
      <c r="L16" s="18">
        <v>70.498</v>
      </c>
      <c r="M16" s="18">
        <v>101.257</v>
      </c>
      <c r="N16" s="18">
        <v>93.003</v>
      </c>
      <c r="O16" s="18">
        <v>104.342</v>
      </c>
      <c r="P16" s="18">
        <v>91.938</v>
      </c>
      <c r="Q16" s="18">
        <v>99.393</v>
      </c>
      <c r="R16" s="18">
        <v>101.318</v>
      </c>
      <c r="S16" s="28">
        <v>93.932</v>
      </c>
      <c r="T16" s="20">
        <v>95.1</v>
      </c>
      <c r="U16" s="30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1:61" ht="46.5" customHeight="1">
      <c r="A17" s="84"/>
      <c r="B17" s="72"/>
      <c r="C17" s="10" t="s">
        <v>23</v>
      </c>
      <c r="D17" s="75"/>
      <c r="E17" s="37">
        <v>11</v>
      </c>
      <c r="F17" s="37">
        <v>14</v>
      </c>
      <c r="G17" s="31">
        <v>5</v>
      </c>
      <c r="H17" s="31">
        <v>2</v>
      </c>
      <c r="I17" s="31">
        <v>7</v>
      </c>
      <c r="J17" s="31">
        <v>9</v>
      </c>
      <c r="K17" s="31">
        <v>12</v>
      </c>
      <c r="L17" s="31">
        <v>13</v>
      </c>
      <c r="M17" s="31" t="s">
        <v>89</v>
      </c>
      <c r="N17" s="31">
        <v>8</v>
      </c>
      <c r="O17" s="31">
        <v>1</v>
      </c>
      <c r="P17" s="31">
        <v>10</v>
      </c>
      <c r="Q17" s="31">
        <v>6</v>
      </c>
      <c r="R17" s="31" t="s">
        <v>89</v>
      </c>
      <c r="S17" s="28"/>
      <c r="T17" s="20"/>
      <c r="U17" s="30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spans="1:61" ht="24.75" customHeight="1">
      <c r="A18" s="82">
        <v>4</v>
      </c>
      <c r="B18" s="70" t="s">
        <v>90</v>
      </c>
      <c r="C18" s="29" t="s">
        <v>22</v>
      </c>
      <c r="D18" s="73" t="s">
        <v>52</v>
      </c>
      <c r="E18" s="27">
        <v>367.457</v>
      </c>
      <c r="F18" s="27">
        <v>131.772</v>
      </c>
      <c r="G18" s="18">
        <v>96.912</v>
      </c>
      <c r="H18" s="18">
        <v>402.617</v>
      </c>
      <c r="I18" s="18">
        <v>213.961</v>
      </c>
      <c r="J18" s="18">
        <v>133.099</v>
      </c>
      <c r="K18" s="18">
        <v>220.601</v>
      </c>
      <c r="L18" s="18">
        <v>83.075</v>
      </c>
      <c r="M18" s="18">
        <v>351.761</v>
      </c>
      <c r="N18" s="18">
        <v>217.896</v>
      </c>
      <c r="O18" s="18">
        <v>162.008</v>
      </c>
      <c r="P18" s="18">
        <v>335.118</v>
      </c>
      <c r="Q18" s="18">
        <v>418.816</v>
      </c>
      <c r="R18" s="18">
        <v>157.767</v>
      </c>
      <c r="S18" s="28">
        <v>3292.859</v>
      </c>
      <c r="T18" s="28">
        <v>16332.1</v>
      </c>
      <c r="U18" s="30">
        <f>S18/T18*100</f>
        <v>20.161883652439062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1:61" ht="28.5" customHeight="1">
      <c r="A19" s="83"/>
      <c r="B19" s="71"/>
      <c r="C19" s="10" t="s">
        <v>23</v>
      </c>
      <c r="D19" s="74"/>
      <c r="E19" s="37">
        <v>3</v>
      </c>
      <c r="F19" s="37">
        <v>12</v>
      </c>
      <c r="G19" s="31">
        <v>13</v>
      </c>
      <c r="H19" s="31">
        <v>2</v>
      </c>
      <c r="I19" s="31">
        <v>8</v>
      </c>
      <c r="J19" s="31">
        <v>11</v>
      </c>
      <c r="K19" s="31">
        <v>6</v>
      </c>
      <c r="L19" s="31">
        <v>14</v>
      </c>
      <c r="M19" s="31">
        <v>4</v>
      </c>
      <c r="N19" s="31">
        <v>7</v>
      </c>
      <c r="O19" s="31">
        <v>9</v>
      </c>
      <c r="P19" s="31">
        <v>5</v>
      </c>
      <c r="Q19" s="31">
        <v>1</v>
      </c>
      <c r="R19" s="31">
        <v>10</v>
      </c>
      <c r="T19" s="20"/>
      <c r="U19" s="30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61" ht="46.5" customHeight="1">
      <c r="A20" s="83"/>
      <c r="B20" s="71"/>
      <c r="C20" s="7" t="s">
        <v>38</v>
      </c>
      <c r="D20" s="74"/>
      <c r="E20" s="27">
        <v>102.182</v>
      </c>
      <c r="F20" s="27">
        <v>84.545</v>
      </c>
      <c r="G20" s="18">
        <v>99.908</v>
      </c>
      <c r="H20" s="18">
        <v>100.438</v>
      </c>
      <c r="I20" s="18">
        <v>94.276</v>
      </c>
      <c r="J20" s="18">
        <v>77.941</v>
      </c>
      <c r="K20" s="18">
        <v>95.529</v>
      </c>
      <c r="L20" s="18">
        <v>85.082</v>
      </c>
      <c r="M20" s="18">
        <v>97.029</v>
      </c>
      <c r="N20" s="18">
        <v>101.697</v>
      </c>
      <c r="O20" s="18">
        <v>86.356</v>
      </c>
      <c r="P20" s="18">
        <v>95.924</v>
      </c>
      <c r="Q20" s="18">
        <v>100.413</v>
      </c>
      <c r="R20" s="18">
        <v>117.805</v>
      </c>
      <c r="S20" s="20">
        <v>96.724</v>
      </c>
      <c r="T20" s="20">
        <v>100.3</v>
      </c>
      <c r="U20" s="30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27.75" customHeight="1">
      <c r="A21" s="84"/>
      <c r="B21" s="72"/>
      <c r="C21" s="10" t="s">
        <v>23</v>
      </c>
      <c r="D21" s="75"/>
      <c r="E21" s="37">
        <v>2</v>
      </c>
      <c r="F21" s="37">
        <v>13</v>
      </c>
      <c r="G21" s="31">
        <v>6</v>
      </c>
      <c r="H21" s="31">
        <v>4</v>
      </c>
      <c r="I21" s="31">
        <v>10</v>
      </c>
      <c r="J21" s="31">
        <v>14</v>
      </c>
      <c r="K21" s="31">
        <v>9</v>
      </c>
      <c r="L21" s="31">
        <v>12</v>
      </c>
      <c r="M21" s="31">
        <v>7</v>
      </c>
      <c r="N21" s="31">
        <v>3</v>
      </c>
      <c r="O21" s="31">
        <v>11</v>
      </c>
      <c r="P21" s="31">
        <v>8</v>
      </c>
      <c r="Q21" s="31">
        <v>5</v>
      </c>
      <c r="R21" s="31">
        <v>1</v>
      </c>
      <c r="S21" s="28"/>
      <c r="T21" s="20"/>
      <c r="U21" s="30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ht="27" customHeight="1">
      <c r="A22" s="81">
        <v>5</v>
      </c>
      <c r="B22" s="79" t="s">
        <v>51</v>
      </c>
      <c r="C22" s="29" t="s">
        <v>22</v>
      </c>
      <c r="D22" s="73" t="s">
        <v>52</v>
      </c>
      <c r="E22" s="27">
        <v>47.595</v>
      </c>
      <c r="F22" s="27">
        <v>10.147</v>
      </c>
      <c r="G22" s="18">
        <v>21.27</v>
      </c>
      <c r="H22" s="18">
        <v>82.669</v>
      </c>
      <c r="I22" s="18">
        <v>11.816</v>
      </c>
      <c r="J22" s="18">
        <v>20.808</v>
      </c>
      <c r="K22" s="18">
        <v>32.642</v>
      </c>
      <c r="L22" s="18">
        <v>12.681</v>
      </c>
      <c r="M22" s="18">
        <v>61.163</v>
      </c>
      <c r="N22" s="18">
        <v>55.627</v>
      </c>
      <c r="O22" s="18">
        <v>24.832</v>
      </c>
      <c r="P22" s="18">
        <v>53.744</v>
      </c>
      <c r="Q22" s="18">
        <v>77.8</v>
      </c>
      <c r="R22" s="18">
        <v>19.758</v>
      </c>
      <c r="S22" s="28">
        <v>532.552</v>
      </c>
      <c r="T22" s="20">
        <v>2946.272</v>
      </c>
      <c r="U22" s="30">
        <f>S22/T22*100</f>
        <v>18.07545263981058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61" ht="34.5" customHeight="1">
      <c r="A23" s="81"/>
      <c r="B23" s="79"/>
      <c r="C23" s="10" t="s">
        <v>23</v>
      </c>
      <c r="D23" s="74"/>
      <c r="E23" s="37">
        <v>6</v>
      </c>
      <c r="F23" s="37">
        <v>14</v>
      </c>
      <c r="G23" s="31">
        <v>9</v>
      </c>
      <c r="H23" s="31">
        <v>1</v>
      </c>
      <c r="I23" s="31">
        <v>13</v>
      </c>
      <c r="J23" s="31">
        <v>10</v>
      </c>
      <c r="K23" s="31">
        <v>7</v>
      </c>
      <c r="L23" s="31">
        <v>12</v>
      </c>
      <c r="M23" s="31">
        <v>3</v>
      </c>
      <c r="N23" s="31">
        <v>4</v>
      </c>
      <c r="O23" s="31">
        <v>8</v>
      </c>
      <c r="P23" s="31">
        <v>5</v>
      </c>
      <c r="Q23" s="31">
        <v>2</v>
      </c>
      <c r="R23" s="31">
        <v>11</v>
      </c>
      <c r="S23" s="28"/>
      <c r="T23" s="20"/>
      <c r="U23" s="30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1:61" ht="49.5" customHeight="1">
      <c r="A24" s="81"/>
      <c r="B24" s="79"/>
      <c r="C24" s="7" t="s">
        <v>38</v>
      </c>
      <c r="D24" s="74"/>
      <c r="E24" s="18">
        <v>95.732</v>
      </c>
      <c r="F24" s="18">
        <v>25.619</v>
      </c>
      <c r="G24" s="18">
        <v>57.65</v>
      </c>
      <c r="H24" s="18">
        <v>87.367</v>
      </c>
      <c r="I24" s="18">
        <v>33.612</v>
      </c>
      <c r="J24" s="18">
        <v>48.907</v>
      </c>
      <c r="K24" s="18">
        <v>81.166</v>
      </c>
      <c r="L24" s="18">
        <v>42.201</v>
      </c>
      <c r="M24" s="18">
        <v>75.375</v>
      </c>
      <c r="N24" s="18">
        <v>78.502</v>
      </c>
      <c r="O24" s="18">
        <v>70.683</v>
      </c>
      <c r="P24" s="18">
        <v>80.621</v>
      </c>
      <c r="Q24" s="18">
        <v>95.128</v>
      </c>
      <c r="R24" s="18">
        <v>106.365</v>
      </c>
      <c r="S24" s="28">
        <v>73.662</v>
      </c>
      <c r="T24" s="20">
        <v>88.991</v>
      </c>
      <c r="U24" s="30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1:61" ht="32.25" customHeight="1">
      <c r="A25" s="81"/>
      <c r="B25" s="79"/>
      <c r="C25" s="10" t="s">
        <v>23</v>
      </c>
      <c r="D25" s="75"/>
      <c r="E25" s="31">
        <v>2</v>
      </c>
      <c r="F25" s="31">
        <v>14</v>
      </c>
      <c r="G25" s="31">
        <v>10</v>
      </c>
      <c r="H25" s="31">
        <v>4</v>
      </c>
      <c r="I25" s="31">
        <v>13</v>
      </c>
      <c r="J25" s="31">
        <v>11</v>
      </c>
      <c r="K25" s="31">
        <v>5</v>
      </c>
      <c r="L25" s="31">
        <v>12</v>
      </c>
      <c r="M25" s="31">
        <v>8</v>
      </c>
      <c r="N25" s="31">
        <v>7</v>
      </c>
      <c r="O25" s="31">
        <v>9</v>
      </c>
      <c r="P25" s="31">
        <v>6</v>
      </c>
      <c r="Q25" s="31">
        <v>3</v>
      </c>
      <c r="R25" s="31">
        <v>1</v>
      </c>
      <c r="S25" s="28"/>
      <c r="T25" s="20"/>
      <c r="U25" s="30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1:21" s="36" customFormat="1" ht="24.75" customHeight="1">
      <c r="A26" s="80">
        <v>6</v>
      </c>
      <c r="B26" s="79" t="s">
        <v>60</v>
      </c>
      <c r="C26" s="29" t="s">
        <v>22</v>
      </c>
      <c r="D26" s="73" t="s">
        <v>36</v>
      </c>
      <c r="E26" s="39">
        <v>410.219</v>
      </c>
      <c r="F26" s="39">
        <v>278.027</v>
      </c>
      <c r="G26" s="39">
        <v>295.164</v>
      </c>
      <c r="H26" s="39">
        <v>491.556</v>
      </c>
      <c r="I26" s="39">
        <v>175.224</v>
      </c>
      <c r="J26" s="39">
        <v>125.283</v>
      </c>
      <c r="K26" s="39">
        <v>105.02</v>
      </c>
      <c r="L26" s="39">
        <v>83.9</v>
      </c>
      <c r="M26" s="39">
        <v>142.929</v>
      </c>
      <c r="N26" s="39">
        <v>223.61</v>
      </c>
      <c r="O26" s="39">
        <v>290.317</v>
      </c>
      <c r="P26" s="39">
        <v>152.023</v>
      </c>
      <c r="Q26" s="39">
        <v>180.499</v>
      </c>
      <c r="R26" s="39">
        <v>64.601</v>
      </c>
      <c r="S26" s="20">
        <v>3018.372</v>
      </c>
      <c r="T26" s="20">
        <v>14623.412</v>
      </c>
      <c r="U26" s="30">
        <f>S26/T26*100</f>
        <v>20.640682215614248</v>
      </c>
    </row>
    <row r="27" spans="1:21" s="36" customFormat="1" ht="24" customHeight="1">
      <c r="A27" s="80"/>
      <c r="B27" s="79"/>
      <c r="C27" s="10" t="s">
        <v>23</v>
      </c>
      <c r="D27" s="74"/>
      <c r="E27" s="16">
        <v>2</v>
      </c>
      <c r="F27" s="16">
        <v>5</v>
      </c>
      <c r="G27" s="16">
        <v>3</v>
      </c>
      <c r="H27" s="16">
        <v>1</v>
      </c>
      <c r="I27" s="16">
        <v>8</v>
      </c>
      <c r="J27" s="16">
        <v>11</v>
      </c>
      <c r="K27" s="16">
        <v>12</v>
      </c>
      <c r="L27" s="16">
        <v>13</v>
      </c>
      <c r="M27" s="16">
        <v>10</v>
      </c>
      <c r="N27" s="16">
        <v>6</v>
      </c>
      <c r="O27" s="16">
        <v>4</v>
      </c>
      <c r="P27" s="16">
        <v>9</v>
      </c>
      <c r="Q27" s="16">
        <v>7</v>
      </c>
      <c r="R27" s="16">
        <v>14</v>
      </c>
      <c r="S27" s="20"/>
      <c r="T27" s="20"/>
      <c r="U27" s="30"/>
    </row>
    <row r="28" spans="1:61" ht="58.5" customHeight="1">
      <c r="A28" s="80"/>
      <c r="B28" s="79"/>
      <c r="C28" s="7" t="s">
        <v>38</v>
      </c>
      <c r="D28" s="74"/>
      <c r="E28" s="40">
        <v>103.214</v>
      </c>
      <c r="F28" s="40">
        <v>112.059</v>
      </c>
      <c r="G28" s="40">
        <v>105.731</v>
      </c>
      <c r="H28" s="40">
        <v>101.101</v>
      </c>
      <c r="I28" s="40">
        <v>97.523</v>
      </c>
      <c r="J28" s="40">
        <v>107.464</v>
      </c>
      <c r="K28" s="40">
        <v>96.056</v>
      </c>
      <c r="L28" s="40">
        <v>100.362</v>
      </c>
      <c r="M28" s="40">
        <v>94.267</v>
      </c>
      <c r="N28" s="40">
        <v>98.565</v>
      </c>
      <c r="O28" s="40">
        <v>101.797</v>
      </c>
      <c r="P28" s="40">
        <v>99.939</v>
      </c>
      <c r="Q28" s="40">
        <v>98.561</v>
      </c>
      <c r="R28" s="40">
        <v>96.583</v>
      </c>
      <c r="S28" s="20">
        <v>101.768</v>
      </c>
      <c r="T28" s="20">
        <v>104.675</v>
      </c>
      <c r="U28" s="30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1:61" ht="27" customHeight="1">
      <c r="A29" s="80"/>
      <c r="B29" s="79"/>
      <c r="C29" s="10" t="s">
        <v>23</v>
      </c>
      <c r="D29" s="75"/>
      <c r="E29" s="33">
        <v>4</v>
      </c>
      <c r="F29" s="33">
        <v>1</v>
      </c>
      <c r="G29" s="33">
        <v>3</v>
      </c>
      <c r="H29" s="33">
        <v>6</v>
      </c>
      <c r="I29" s="33">
        <v>11</v>
      </c>
      <c r="J29" s="33">
        <v>2</v>
      </c>
      <c r="K29" s="33">
        <v>13</v>
      </c>
      <c r="L29" s="33">
        <v>7</v>
      </c>
      <c r="M29" s="33">
        <v>14</v>
      </c>
      <c r="N29" s="33" t="s">
        <v>91</v>
      </c>
      <c r="O29" s="33">
        <v>5</v>
      </c>
      <c r="P29" s="33">
        <v>8</v>
      </c>
      <c r="Q29" s="33" t="s">
        <v>91</v>
      </c>
      <c r="R29" s="33">
        <v>12</v>
      </c>
      <c r="S29" s="20"/>
      <c r="T29" s="20"/>
      <c r="U29" s="30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1:21" s="36" customFormat="1" ht="20.25" customHeight="1">
      <c r="A30" s="80">
        <v>7</v>
      </c>
      <c r="B30" s="79" t="s">
        <v>59</v>
      </c>
      <c r="C30" s="10" t="s">
        <v>22</v>
      </c>
      <c r="D30" s="73" t="s">
        <v>36</v>
      </c>
      <c r="E30" s="39">
        <v>1718.408</v>
      </c>
      <c r="F30" s="39">
        <v>182.095</v>
      </c>
      <c r="G30" s="39">
        <v>420.449</v>
      </c>
      <c r="H30" s="39">
        <v>1821.577</v>
      </c>
      <c r="I30" s="39">
        <v>756.852</v>
      </c>
      <c r="J30" s="39">
        <v>432.563</v>
      </c>
      <c r="K30" s="39">
        <v>487.476</v>
      </c>
      <c r="L30" s="39">
        <v>641.184</v>
      </c>
      <c r="M30" s="39">
        <v>602.007</v>
      </c>
      <c r="N30" s="39">
        <v>708.556</v>
      </c>
      <c r="O30" s="39">
        <v>342.371</v>
      </c>
      <c r="P30" s="39">
        <v>454.211</v>
      </c>
      <c r="Q30" s="39">
        <v>707.656</v>
      </c>
      <c r="R30" s="39">
        <v>220.501</v>
      </c>
      <c r="S30" s="20">
        <v>9495.908</v>
      </c>
      <c r="T30" s="20">
        <v>31120.227</v>
      </c>
      <c r="U30" s="30">
        <f>S30/T30*100</f>
        <v>30.513620610800814</v>
      </c>
    </row>
    <row r="31" spans="1:21" s="36" customFormat="1" ht="29.25" customHeight="1">
      <c r="A31" s="80"/>
      <c r="B31" s="79"/>
      <c r="C31" s="10" t="s">
        <v>23</v>
      </c>
      <c r="D31" s="74"/>
      <c r="E31" s="16">
        <v>2</v>
      </c>
      <c r="F31" s="16">
        <v>14</v>
      </c>
      <c r="G31" s="16">
        <v>11</v>
      </c>
      <c r="H31" s="16">
        <v>1</v>
      </c>
      <c r="I31" s="16">
        <v>3</v>
      </c>
      <c r="J31" s="16">
        <v>10</v>
      </c>
      <c r="K31" s="16">
        <v>8</v>
      </c>
      <c r="L31" s="16">
        <v>6</v>
      </c>
      <c r="M31" s="16">
        <v>7</v>
      </c>
      <c r="N31" s="16">
        <v>4</v>
      </c>
      <c r="O31" s="16">
        <v>12</v>
      </c>
      <c r="P31" s="16">
        <v>9</v>
      </c>
      <c r="Q31" s="16">
        <v>5</v>
      </c>
      <c r="R31" s="16">
        <v>13</v>
      </c>
      <c r="S31" s="42"/>
      <c r="T31" s="43"/>
      <c r="U31" s="30"/>
    </row>
    <row r="32" spans="1:61" ht="63" customHeight="1">
      <c r="A32" s="80"/>
      <c r="B32" s="79"/>
      <c r="C32" s="7" t="s">
        <v>38</v>
      </c>
      <c r="D32" s="74"/>
      <c r="E32" s="40">
        <v>99.28</v>
      </c>
      <c r="F32" s="40">
        <v>100.34</v>
      </c>
      <c r="G32" s="40">
        <v>102.839</v>
      </c>
      <c r="H32" s="40">
        <v>102.65</v>
      </c>
      <c r="I32" s="40">
        <v>102.896</v>
      </c>
      <c r="J32" s="40">
        <v>101.813</v>
      </c>
      <c r="K32" s="40">
        <v>100.485</v>
      </c>
      <c r="L32" s="40">
        <v>105.046</v>
      </c>
      <c r="M32" s="40">
        <v>100.64</v>
      </c>
      <c r="N32" s="40">
        <v>93.67</v>
      </c>
      <c r="O32" s="40">
        <v>101.889</v>
      </c>
      <c r="P32" s="40">
        <v>101.496</v>
      </c>
      <c r="Q32" s="40">
        <v>100.01</v>
      </c>
      <c r="R32" s="40">
        <v>101.908</v>
      </c>
      <c r="S32" s="20">
        <v>100.873</v>
      </c>
      <c r="T32" s="20">
        <v>101.176</v>
      </c>
      <c r="U32" s="30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1:61" ht="32.25" customHeight="1">
      <c r="A33" s="80"/>
      <c r="B33" s="79"/>
      <c r="C33" s="10" t="s">
        <v>23</v>
      </c>
      <c r="D33" s="75"/>
      <c r="E33" s="40">
        <v>13</v>
      </c>
      <c r="F33" s="40">
        <v>11</v>
      </c>
      <c r="G33" s="33">
        <v>3</v>
      </c>
      <c r="H33" s="33">
        <v>4</v>
      </c>
      <c r="I33" s="33">
        <v>2</v>
      </c>
      <c r="J33" s="33">
        <v>7</v>
      </c>
      <c r="K33" s="33">
        <v>10</v>
      </c>
      <c r="L33" s="33">
        <v>1</v>
      </c>
      <c r="M33" s="33">
        <v>9</v>
      </c>
      <c r="N33" s="33">
        <v>14</v>
      </c>
      <c r="O33" s="33" t="s">
        <v>37</v>
      </c>
      <c r="P33" s="33">
        <v>8</v>
      </c>
      <c r="Q33" s="33">
        <v>12</v>
      </c>
      <c r="R33" s="33" t="s">
        <v>37</v>
      </c>
      <c r="S33" s="20"/>
      <c r="T33" s="20"/>
      <c r="U33" s="30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1:21" s="36" customFormat="1" ht="24.75" customHeight="1">
      <c r="A34" s="80">
        <v>8</v>
      </c>
      <c r="B34" s="79" t="s">
        <v>61</v>
      </c>
      <c r="C34" s="10" t="s">
        <v>25</v>
      </c>
      <c r="D34" s="73" t="s">
        <v>36</v>
      </c>
      <c r="E34" s="39">
        <v>1120.665</v>
      </c>
      <c r="F34" s="39">
        <v>359.741</v>
      </c>
      <c r="G34" s="39">
        <v>1388.238</v>
      </c>
      <c r="H34" s="39">
        <v>1187.631</v>
      </c>
      <c r="I34" s="39">
        <v>1024.329</v>
      </c>
      <c r="J34" s="39">
        <v>266.446</v>
      </c>
      <c r="K34" s="39">
        <v>1226.616</v>
      </c>
      <c r="L34" s="39">
        <v>467.764</v>
      </c>
      <c r="M34" s="39">
        <v>1366.188</v>
      </c>
      <c r="N34" s="39">
        <v>1071.709</v>
      </c>
      <c r="O34" s="39">
        <v>292.749</v>
      </c>
      <c r="P34" s="39">
        <v>116.174</v>
      </c>
      <c r="Q34" s="39">
        <v>961.035</v>
      </c>
      <c r="R34" s="39">
        <v>256.456</v>
      </c>
      <c r="S34" s="20">
        <v>11105.74</v>
      </c>
      <c r="T34" s="20">
        <v>44770.11</v>
      </c>
      <c r="U34" s="30">
        <f>S34/T34*100</f>
        <v>24.806148566532446</v>
      </c>
    </row>
    <row r="35" spans="1:21" s="36" customFormat="1" ht="22.5" customHeight="1">
      <c r="A35" s="80"/>
      <c r="B35" s="79"/>
      <c r="C35" s="10" t="s">
        <v>23</v>
      </c>
      <c r="D35" s="74"/>
      <c r="E35" s="16">
        <v>5</v>
      </c>
      <c r="F35" s="16">
        <v>10</v>
      </c>
      <c r="G35" s="16">
        <v>1</v>
      </c>
      <c r="H35" s="16">
        <v>4</v>
      </c>
      <c r="I35" s="16">
        <v>7</v>
      </c>
      <c r="J35" s="16">
        <v>12</v>
      </c>
      <c r="K35" s="16">
        <v>3</v>
      </c>
      <c r="L35" s="16">
        <v>9</v>
      </c>
      <c r="M35" s="16">
        <v>2</v>
      </c>
      <c r="N35" s="16">
        <v>6</v>
      </c>
      <c r="O35" s="25">
        <v>11</v>
      </c>
      <c r="P35" s="25">
        <v>14</v>
      </c>
      <c r="Q35" s="25">
        <v>8</v>
      </c>
      <c r="R35" s="25">
        <v>13</v>
      </c>
      <c r="S35" s="20"/>
      <c r="T35" s="20"/>
      <c r="U35" s="30"/>
    </row>
    <row r="36" spans="1:35" ht="52.5" customHeight="1">
      <c r="A36" s="80"/>
      <c r="B36" s="79"/>
      <c r="C36" s="7" t="s">
        <v>38</v>
      </c>
      <c r="D36" s="74"/>
      <c r="E36" s="40">
        <v>99.508</v>
      </c>
      <c r="F36" s="40">
        <v>101.304</v>
      </c>
      <c r="G36" s="40">
        <v>97.566</v>
      </c>
      <c r="H36" s="40">
        <v>103.852</v>
      </c>
      <c r="I36" s="40">
        <v>104.189</v>
      </c>
      <c r="J36" s="40">
        <v>117.362</v>
      </c>
      <c r="K36" s="40">
        <v>106.329</v>
      </c>
      <c r="L36" s="40">
        <v>105.621</v>
      </c>
      <c r="M36" s="40">
        <v>100.308</v>
      </c>
      <c r="N36" s="40">
        <v>101.128</v>
      </c>
      <c r="O36" s="40">
        <v>100.014</v>
      </c>
      <c r="P36" s="40">
        <v>93.828</v>
      </c>
      <c r="Q36" s="40">
        <v>97.772</v>
      </c>
      <c r="R36" s="40">
        <v>96.209</v>
      </c>
      <c r="S36" s="20">
        <v>101.495</v>
      </c>
      <c r="T36" s="20">
        <v>102.781</v>
      </c>
      <c r="U36" s="30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</row>
    <row r="37" spans="1:35" ht="28.5" customHeight="1">
      <c r="A37" s="80"/>
      <c r="B37" s="79"/>
      <c r="C37" s="10" t="s">
        <v>23</v>
      </c>
      <c r="D37" s="75"/>
      <c r="E37" s="16">
        <v>10</v>
      </c>
      <c r="F37" s="16">
        <v>6</v>
      </c>
      <c r="G37" s="25">
        <v>12</v>
      </c>
      <c r="H37" s="25">
        <v>5</v>
      </c>
      <c r="I37" s="25">
        <v>4</v>
      </c>
      <c r="J37" s="25">
        <v>1</v>
      </c>
      <c r="K37" s="25">
        <v>2</v>
      </c>
      <c r="L37" s="25">
        <v>3</v>
      </c>
      <c r="M37" s="25">
        <v>8</v>
      </c>
      <c r="N37" s="25">
        <v>7</v>
      </c>
      <c r="O37" s="25">
        <v>9</v>
      </c>
      <c r="P37" s="16">
        <v>14</v>
      </c>
      <c r="Q37" s="16">
        <v>11</v>
      </c>
      <c r="R37" s="16">
        <v>13</v>
      </c>
      <c r="S37" s="20"/>
      <c r="T37" s="20"/>
      <c r="U37" s="30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</row>
    <row r="38" spans="1:21" s="36" customFormat="1" ht="26.25" customHeight="1">
      <c r="A38" s="80">
        <v>9</v>
      </c>
      <c r="B38" s="79" t="s">
        <v>28</v>
      </c>
      <c r="C38" s="10" t="s">
        <v>26</v>
      </c>
      <c r="D38" s="73" t="s">
        <v>36</v>
      </c>
      <c r="E38" s="33">
        <v>5098</v>
      </c>
      <c r="F38" s="44">
        <v>5799</v>
      </c>
      <c r="G38" s="33">
        <v>6137</v>
      </c>
      <c r="H38" s="33">
        <v>5401</v>
      </c>
      <c r="I38" s="33">
        <v>5858</v>
      </c>
      <c r="J38" s="33">
        <v>5450</v>
      </c>
      <c r="K38" s="33">
        <v>5371</v>
      </c>
      <c r="L38" s="45">
        <v>7159</v>
      </c>
      <c r="M38" s="33">
        <v>5607</v>
      </c>
      <c r="N38" s="33">
        <v>3616</v>
      </c>
      <c r="O38" s="46">
        <v>5819</v>
      </c>
      <c r="P38" s="33">
        <v>5270</v>
      </c>
      <c r="Q38" s="33">
        <v>5117</v>
      </c>
      <c r="R38" s="33">
        <v>4639</v>
      </c>
      <c r="S38" s="20" t="s">
        <v>21</v>
      </c>
      <c r="T38" s="20" t="s">
        <v>21</v>
      </c>
      <c r="U38" s="30"/>
    </row>
    <row r="39" spans="1:21" s="36" customFormat="1" ht="27" customHeight="1">
      <c r="A39" s="80"/>
      <c r="B39" s="79"/>
      <c r="C39" s="10" t="s">
        <v>23</v>
      </c>
      <c r="D39" s="74"/>
      <c r="E39" s="16">
        <v>12</v>
      </c>
      <c r="F39" s="16">
        <v>5</v>
      </c>
      <c r="G39" s="16">
        <v>2</v>
      </c>
      <c r="H39" s="16">
        <v>8</v>
      </c>
      <c r="I39" s="16">
        <v>3</v>
      </c>
      <c r="J39" s="16">
        <v>7</v>
      </c>
      <c r="K39" s="16">
        <v>9</v>
      </c>
      <c r="L39" s="16">
        <v>1</v>
      </c>
      <c r="M39" s="16">
        <v>6</v>
      </c>
      <c r="N39" s="16">
        <v>14</v>
      </c>
      <c r="O39" s="16">
        <v>4</v>
      </c>
      <c r="P39" s="16">
        <v>10</v>
      </c>
      <c r="Q39" s="16">
        <v>11</v>
      </c>
      <c r="R39" s="16">
        <v>13</v>
      </c>
      <c r="S39" s="47"/>
      <c r="T39" s="48"/>
      <c r="U39" s="30"/>
    </row>
    <row r="40" spans="1:35" ht="55.5" customHeight="1">
      <c r="A40" s="80"/>
      <c r="B40" s="79"/>
      <c r="C40" s="7" t="s">
        <v>38</v>
      </c>
      <c r="D40" s="75"/>
      <c r="E40" s="40">
        <v>104.1</v>
      </c>
      <c r="F40" s="49">
        <v>104.9</v>
      </c>
      <c r="G40" s="40">
        <v>107.8</v>
      </c>
      <c r="H40" s="40">
        <v>105.5</v>
      </c>
      <c r="I40" s="40">
        <v>102.3</v>
      </c>
      <c r="J40" s="40">
        <v>105.17622263895953</v>
      </c>
      <c r="K40" s="40">
        <v>103.4</v>
      </c>
      <c r="L40" s="50">
        <v>103.859</v>
      </c>
      <c r="M40" s="40">
        <v>107.6</v>
      </c>
      <c r="N40" s="40">
        <v>99.8</v>
      </c>
      <c r="O40" s="40">
        <v>112.9</v>
      </c>
      <c r="P40" s="40">
        <v>102.1</v>
      </c>
      <c r="Q40" s="40">
        <v>103.2</v>
      </c>
      <c r="R40" s="40">
        <v>107.2</v>
      </c>
      <c r="S40" s="20" t="s">
        <v>21</v>
      </c>
      <c r="T40" s="20" t="s">
        <v>21</v>
      </c>
      <c r="U40" s="30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</row>
    <row r="41" spans="1:21" s="36" customFormat="1" ht="27" customHeight="1">
      <c r="A41" s="80">
        <v>10</v>
      </c>
      <c r="B41" s="79" t="s">
        <v>29</v>
      </c>
      <c r="C41" s="10" t="s">
        <v>30</v>
      </c>
      <c r="D41" s="73" t="s">
        <v>36</v>
      </c>
      <c r="E41" s="35">
        <v>294</v>
      </c>
      <c r="F41" s="51">
        <v>290</v>
      </c>
      <c r="G41" s="35">
        <v>312</v>
      </c>
      <c r="H41" s="35">
        <v>301</v>
      </c>
      <c r="I41" s="35">
        <v>331</v>
      </c>
      <c r="J41" s="33">
        <v>312</v>
      </c>
      <c r="K41" s="35">
        <v>320</v>
      </c>
      <c r="L41" s="16">
        <v>334</v>
      </c>
      <c r="M41" s="35">
        <v>313</v>
      </c>
      <c r="N41" s="35">
        <v>314</v>
      </c>
      <c r="O41" s="46">
        <v>250</v>
      </c>
      <c r="P41" s="35">
        <v>241</v>
      </c>
      <c r="Q41" s="35">
        <v>297</v>
      </c>
      <c r="R41" s="35">
        <v>292</v>
      </c>
      <c r="S41" s="20" t="s">
        <v>21</v>
      </c>
      <c r="T41" s="20" t="s">
        <v>21</v>
      </c>
      <c r="U41" s="30"/>
    </row>
    <row r="42" spans="1:21" s="36" customFormat="1" ht="24" customHeight="1">
      <c r="A42" s="80"/>
      <c r="B42" s="79"/>
      <c r="C42" s="10" t="s">
        <v>23</v>
      </c>
      <c r="D42" s="74"/>
      <c r="E42" s="16">
        <v>10</v>
      </c>
      <c r="F42" s="16">
        <v>12</v>
      </c>
      <c r="G42" s="35" t="s">
        <v>92</v>
      </c>
      <c r="H42" s="16">
        <v>8</v>
      </c>
      <c r="I42" s="16">
        <v>2</v>
      </c>
      <c r="J42" s="35" t="s">
        <v>92</v>
      </c>
      <c r="K42" s="16">
        <v>3</v>
      </c>
      <c r="L42" s="16">
        <v>1</v>
      </c>
      <c r="M42" s="16">
        <v>5</v>
      </c>
      <c r="N42" s="16">
        <v>4</v>
      </c>
      <c r="O42" s="16">
        <v>13</v>
      </c>
      <c r="P42" s="16">
        <v>14</v>
      </c>
      <c r="Q42" s="16">
        <v>9</v>
      </c>
      <c r="R42" s="16">
        <v>11</v>
      </c>
      <c r="S42" s="47"/>
      <c r="T42" s="48"/>
      <c r="U42" s="30"/>
    </row>
    <row r="43" spans="1:35" ht="47.25">
      <c r="A43" s="80"/>
      <c r="B43" s="79"/>
      <c r="C43" s="7" t="s">
        <v>38</v>
      </c>
      <c r="D43" s="75"/>
      <c r="E43" s="40">
        <v>96.1</v>
      </c>
      <c r="F43" s="49">
        <v>104.3</v>
      </c>
      <c r="G43" s="40">
        <v>100</v>
      </c>
      <c r="H43" s="40">
        <v>97.1</v>
      </c>
      <c r="I43" s="40">
        <v>100.3</v>
      </c>
      <c r="J43" s="40">
        <v>105.4054054054054</v>
      </c>
      <c r="K43" s="40">
        <v>98.8</v>
      </c>
      <c r="L43" s="17">
        <v>101.52</v>
      </c>
      <c r="M43" s="40">
        <v>97.8</v>
      </c>
      <c r="N43" s="40">
        <v>105.4</v>
      </c>
      <c r="O43" s="40">
        <v>102</v>
      </c>
      <c r="P43" s="40">
        <v>112.6</v>
      </c>
      <c r="Q43" s="40">
        <v>99.7</v>
      </c>
      <c r="R43" s="40">
        <v>108.6</v>
      </c>
      <c r="S43" s="20" t="s">
        <v>21</v>
      </c>
      <c r="T43" s="20" t="s">
        <v>21</v>
      </c>
      <c r="U43" s="30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spans="1:21" s="36" customFormat="1" ht="34.5" customHeight="1">
      <c r="A44" s="80">
        <v>11</v>
      </c>
      <c r="B44" s="79" t="s">
        <v>54</v>
      </c>
      <c r="C44" s="10" t="s">
        <v>27</v>
      </c>
      <c r="D44" s="73" t="s">
        <v>53</v>
      </c>
      <c r="E44" s="49">
        <v>1027.678</v>
      </c>
      <c r="F44" s="49">
        <v>84.07</v>
      </c>
      <c r="G44" s="49">
        <v>215.171</v>
      </c>
      <c r="H44" s="49">
        <v>1024.116</v>
      </c>
      <c r="I44" s="49">
        <v>345.011</v>
      </c>
      <c r="J44" s="49">
        <v>192.465</v>
      </c>
      <c r="K44" s="49">
        <v>243.072</v>
      </c>
      <c r="L44" s="49">
        <v>237.586</v>
      </c>
      <c r="M44" s="49">
        <v>261.182</v>
      </c>
      <c r="N44" s="49">
        <v>568.402</v>
      </c>
      <c r="O44" s="49">
        <v>167.139</v>
      </c>
      <c r="P44" s="49">
        <v>231.77</v>
      </c>
      <c r="Q44" s="49">
        <v>418.504</v>
      </c>
      <c r="R44" s="49">
        <v>128.716</v>
      </c>
      <c r="S44" s="20">
        <v>5144.882</v>
      </c>
      <c r="T44" s="20">
        <v>18643.911</v>
      </c>
      <c r="U44" s="30">
        <f>S44/T44*100</f>
        <v>27.595508260042646</v>
      </c>
    </row>
    <row r="45" spans="1:21" s="36" customFormat="1" ht="22.5" customHeight="1">
      <c r="A45" s="80"/>
      <c r="B45" s="79"/>
      <c r="C45" s="10" t="s">
        <v>23</v>
      </c>
      <c r="D45" s="74"/>
      <c r="E45" s="16">
        <v>1</v>
      </c>
      <c r="F45" s="16">
        <v>14</v>
      </c>
      <c r="G45" s="16">
        <v>10</v>
      </c>
      <c r="H45" s="16">
        <v>2</v>
      </c>
      <c r="I45" s="16">
        <v>5</v>
      </c>
      <c r="J45" s="16">
        <v>11</v>
      </c>
      <c r="K45" s="16">
        <v>7</v>
      </c>
      <c r="L45" s="16">
        <v>8</v>
      </c>
      <c r="M45" s="16">
        <v>6</v>
      </c>
      <c r="N45" s="16">
        <v>3</v>
      </c>
      <c r="O45" s="16">
        <v>12</v>
      </c>
      <c r="P45" s="16">
        <v>9</v>
      </c>
      <c r="Q45" s="16">
        <v>4</v>
      </c>
      <c r="R45" s="16">
        <v>13</v>
      </c>
      <c r="S45" s="20"/>
      <c r="T45" s="20"/>
      <c r="U45" s="30"/>
    </row>
    <row r="46" spans="1:35" ht="47.25">
      <c r="A46" s="80"/>
      <c r="B46" s="79"/>
      <c r="C46" s="7" t="s">
        <v>67</v>
      </c>
      <c r="D46" s="74"/>
      <c r="E46" s="49">
        <v>98.007</v>
      </c>
      <c r="F46" s="49">
        <v>102.348</v>
      </c>
      <c r="G46" s="49">
        <v>98.942</v>
      </c>
      <c r="H46" s="49">
        <v>99.521</v>
      </c>
      <c r="I46" s="49">
        <v>99.438</v>
      </c>
      <c r="J46" s="49">
        <v>100.894</v>
      </c>
      <c r="K46" s="49">
        <v>99.208</v>
      </c>
      <c r="L46" s="49">
        <v>100.387</v>
      </c>
      <c r="M46" s="49">
        <v>96.636</v>
      </c>
      <c r="N46" s="49">
        <v>98.65</v>
      </c>
      <c r="O46" s="49">
        <v>95.076</v>
      </c>
      <c r="P46" s="49">
        <v>98.279</v>
      </c>
      <c r="Q46" s="49">
        <v>102.57</v>
      </c>
      <c r="R46" s="49">
        <v>101.848</v>
      </c>
      <c r="S46" s="20">
        <v>99.148</v>
      </c>
      <c r="T46" s="20">
        <v>99.421</v>
      </c>
      <c r="U46" s="30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ht="33.75" customHeight="1">
      <c r="A47" s="80"/>
      <c r="B47" s="79"/>
      <c r="C47" s="10" t="s">
        <v>23</v>
      </c>
      <c r="D47" s="75"/>
      <c r="E47" s="16">
        <v>12</v>
      </c>
      <c r="F47" s="16">
        <v>2</v>
      </c>
      <c r="G47" s="16">
        <v>9</v>
      </c>
      <c r="H47" s="16">
        <v>6</v>
      </c>
      <c r="I47" s="25">
        <v>7</v>
      </c>
      <c r="J47" s="25">
        <v>4</v>
      </c>
      <c r="K47" s="25">
        <v>8</v>
      </c>
      <c r="L47" s="25">
        <v>5</v>
      </c>
      <c r="M47" s="16">
        <v>13</v>
      </c>
      <c r="N47" s="16">
        <v>10</v>
      </c>
      <c r="O47" s="25">
        <v>14</v>
      </c>
      <c r="P47" s="16">
        <v>11</v>
      </c>
      <c r="Q47" s="16">
        <v>1</v>
      </c>
      <c r="R47" s="16">
        <v>3</v>
      </c>
      <c r="S47" s="20"/>
      <c r="T47" s="20"/>
      <c r="U47" s="30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</row>
    <row r="48" spans="1:21" s="36" customFormat="1" ht="34.5" customHeight="1">
      <c r="A48" s="80">
        <v>12</v>
      </c>
      <c r="B48" s="79" t="s">
        <v>64</v>
      </c>
      <c r="C48" s="10" t="s">
        <v>27</v>
      </c>
      <c r="D48" s="73" t="s">
        <v>53</v>
      </c>
      <c r="E48" s="17">
        <v>424.547</v>
      </c>
      <c r="F48" s="17">
        <v>32.794</v>
      </c>
      <c r="G48" s="17">
        <v>76.039</v>
      </c>
      <c r="H48" s="17">
        <v>354.043</v>
      </c>
      <c r="I48" s="17">
        <v>134.779</v>
      </c>
      <c r="J48" s="17">
        <v>90.406</v>
      </c>
      <c r="K48" s="17">
        <v>105.079</v>
      </c>
      <c r="L48" s="17">
        <v>95.334</v>
      </c>
      <c r="M48" s="17">
        <v>113.944</v>
      </c>
      <c r="N48" s="17">
        <v>244.924</v>
      </c>
      <c r="O48" s="17">
        <v>71.362</v>
      </c>
      <c r="P48" s="17">
        <v>109.884</v>
      </c>
      <c r="Q48" s="17">
        <v>188.82</v>
      </c>
      <c r="R48" s="17">
        <v>51.16</v>
      </c>
      <c r="S48" s="52">
        <v>2093.115</v>
      </c>
      <c r="T48" s="52">
        <v>8202.751</v>
      </c>
      <c r="U48" s="30">
        <f>S48/T48*100</f>
        <v>25.517231962789065</v>
      </c>
    </row>
    <row r="49" spans="1:21" s="36" customFormat="1" ht="22.5" customHeight="1">
      <c r="A49" s="80"/>
      <c r="B49" s="79"/>
      <c r="C49" s="10" t="s">
        <v>23</v>
      </c>
      <c r="D49" s="74"/>
      <c r="E49" s="16">
        <v>1</v>
      </c>
      <c r="F49" s="16">
        <v>14</v>
      </c>
      <c r="G49" s="16">
        <v>11</v>
      </c>
      <c r="H49" s="16">
        <v>2</v>
      </c>
      <c r="I49" s="16">
        <v>5</v>
      </c>
      <c r="J49" s="16">
        <v>10</v>
      </c>
      <c r="K49" s="16">
        <v>8</v>
      </c>
      <c r="L49" s="16">
        <v>9</v>
      </c>
      <c r="M49" s="16">
        <v>6</v>
      </c>
      <c r="N49" s="16">
        <v>3</v>
      </c>
      <c r="O49" s="16">
        <v>12</v>
      </c>
      <c r="P49" s="16">
        <v>7</v>
      </c>
      <c r="Q49" s="16">
        <v>4</v>
      </c>
      <c r="R49" s="16">
        <v>13</v>
      </c>
      <c r="S49" s="52"/>
      <c r="T49" s="52"/>
      <c r="U49" s="30"/>
    </row>
    <row r="50" spans="1:35" ht="47.25">
      <c r="A50" s="80"/>
      <c r="B50" s="79"/>
      <c r="C50" s="7" t="s">
        <v>67</v>
      </c>
      <c r="D50" s="74"/>
      <c r="E50" s="17">
        <v>97.719</v>
      </c>
      <c r="F50" s="17">
        <v>98.679</v>
      </c>
      <c r="G50" s="17">
        <v>98.053</v>
      </c>
      <c r="H50" s="17">
        <v>97.629</v>
      </c>
      <c r="I50" s="17">
        <v>101.179</v>
      </c>
      <c r="J50" s="17">
        <v>99.578</v>
      </c>
      <c r="K50" s="17">
        <v>99.976</v>
      </c>
      <c r="L50" s="17">
        <v>100.787</v>
      </c>
      <c r="M50" s="17">
        <v>97.571</v>
      </c>
      <c r="N50" s="17">
        <v>99.583</v>
      </c>
      <c r="O50" s="17">
        <v>92.014</v>
      </c>
      <c r="P50" s="17">
        <v>100.622</v>
      </c>
      <c r="Q50" s="17">
        <v>102.199</v>
      </c>
      <c r="R50" s="17">
        <v>100.092</v>
      </c>
      <c r="S50" s="20">
        <v>98.875</v>
      </c>
      <c r="T50" s="20">
        <v>99.262</v>
      </c>
      <c r="U50" s="30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ht="29.25" customHeight="1">
      <c r="A51" s="80"/>
      <c r="B51" s="79"/>
      <c r="C51" s="10" t="s">
        <v>23</v>
      </c>
      <c r="D51" s="75"/>
      <c r="E51" s="34">
        <v>11</v>
      </c>
      <c r="F51" s="34">
        <v>9</v>
      </c>
      <c r="G51" s="34">
        <v>10</v>
      </c>
      <c r="H51" s="33" t="s">
        <v>56</v>
      </c>
      <c r="I51" s="34">
        <v>2</v>
      </c>
      <c r="J51" s="34" t="s">
        <v>55</v>
      </c>
      <c r="K51" s="34">
        <v>6</v>
      </c>
      <c r="L51" s="34">
        <v>3</v>
      </c>
      <c r="M51" s="33" t="s">
        <v>56</v>
      </c>
      <c r="N51" s="34" t="s">
        <v>55</v>
      </c>
      <c r="O51" s="34">
        <v>14</v>
      </c>
      <c r="P51" s="34">
        <v>4</v>
      </c>
      <c r="Q51" s="34">
        <v>1</v>
      </c>
      <c r="R51" s="34">
        <v>5</v>
      </c>
      <c r="S51" s="20"/>
      <c r="T51" s="20"/>
      <c r="U51" s="30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</row>
    <row r="52" spans="1:21" s="36" customFormat="1" ht="34.5" customHeight="1">
      <c r="A52" s="80">
        <v>13</v>
      </c>
      <c r="B52" s="79" t="s">
        <v>63</v>
      </c>
      <c r="C52" s="10" t="s">
        <v>27</v>
      </c>
      <c r="D52" s="73" t="s">
        <v>53</v>
      </c>
      <c r="E52" s="49">
        <v>452.368</v>
      </c>
      <c r="F52" s="49">
        <v>256.08</v>
      </c>
      <c r="G52" s="49">
        <v>359.377</v>
      </c>
      <c r="H52" s="49">
        <v>459.594</v>
      </c>
      <c r="I52" s="49">
        <v>228.333</v>
      </c>
      <c r="J52" s="49">
        <v>142.203</v>
      </c>
      <c r="K52" s="49">
        <v>137.231</v>
      </c>
      <c r="L52" s="49">
        <v>194.099</v>
      </c>
      <c r="M52" s="49">
        <v>170.918</v>
      </c>
      <c r="N52" s="49">
        <v>282.984</v>
      </c>
      <c r="O52" s="49">
        <v>204.062</v>
      </c>
      <c r="P52" s="49">
        <v>167.908</v>
      </c>
      <c r="Q52" s="49">
        <v>280.628</v>
      </c>
      <c r="R52" s="49">
        <v>222.502</v>
      </c>
      <c r="S52" s="20">
        <v>3558.287</v>
      </c>
      <c r="T52" s="20">
        <v>23279.084</v>
      </c>
      <c r="U52" s="30">
        <f>S52/T52*100</f>
        <v>15.285339405966317</v>
      </c>
    </row>
    <row r="53" spans="1:21" s="36" customFormat="1" ht="24" customHeight="1">
      <c r="A53" s="80"/>
      <c r="B53" s="79"/>
      <c r="C53" s="10" t="s">
        <v>23</v>
      </c>
      <c r="D53" s="74"/>
      <c r="E53" s="16">
        <v>2</v>
      </c>
      <c r="F53" s="16">
        <v>6</v>
      </c>
      <c r="G53" s="16">
        <v>3</v>
      </c>
      <c r="H53" s="16">
        <v>1</v>
      </c>
      <c r="I53" s="16">
        <v>7</v>
      </c>
      <c r="J53" s="16">
        <v>13</v>
      </c>
      <c r="K53" s="16">
        <v>14</v>
      </c>
      <c r="L53" s="16">
        <v>10</v>
      </c>
      <c r="M53" s="16">
        <v>11</v>
      </c>
      <c r="N53" s="16">
        <v>4</v>
      </c>
      <c r="O53" s="16">
        <v>9</v>
      </c>
      <c r="P53" s="16">
        <v>12</v>
      </c>
      <c r="Q53" s="16">
        <v>5</v>
      </c>
      <c r="R53" s="16">
        <v>8</v>
      </c>
      <c r="S53" s="20"/>
      <c r="T53" s="20"/>
      <c r="U53" s="30"/>
    </row>
    <row r="54" spans="1:35" ht="50.25" customHeight="1">
      <c r="A54" s="80"/>
      <c r="B54" s="79"/>
      <c r="C54" s="7" t="s">
        <v>67</v>
      </c>
      <c r="D54" s="74"/>
      <c r="E54" s="49">
        <v>100.32</v>
      </c>
      <c r="F54" s="49">
        <v>102.633</v>
      </c>
      <c r="G54" s="49">
        <v>105.065</v>
      </c>
      <c r="H54" s="49">
        <v>98.829</v>
      </c>
      <c r="I54" s="49">
        <v>89.381</v>
      </c>
      <c r="J54" s="49">
        <v>94.979</v>
      </c>
      <c r="K54" s="49">
        <v>92.431</v>
      </c>
      <c r="L54" s="49">
        <v>101.496</v>
      </c>
      <c r="M54" s="49">
        <v>90.512</v>
      </c>
      <c r="N54" s="49">
        <v>97.702</v>
      </c>
      <c r="O54" s="49">
        <v>120.964</v>
      </c>
      <c r="P54" s="49">
        <v>97.797</v>
      </c>
      <c r="Q54" s="49">
        <v>94.854</v>
      </c>
      <c r="R54" s="49">
        <v>104.106</v>
      </c>
      <c r="S54" s="52">
        <v>99.37</v>
      </c>
      <c r="T54" s="52">
        <v>105.681</v>
      </c>
      <c r="U54" s="30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ht="33" customHeight="1">
      <c r="A55" s="80"/>
      <c r="B55" s="79"/>
      <c r="C55" s="10" t="s">
        <v>23</v>
      </c>
      <c r="D55" s="75"/>
      <c r="E55" s="16">
        <v>6</v>
      </c>
      <c r="F55" s="16">
        <v>4</v>
      </c>
      <c r="G55" s="16">
        <v>2</v>
      </c>
      <c r="H55" s="16">
        <v>7</v>
      </c>
      <c r="I55" s="16">
        <v>14</v>
      </c>
      <c r="J55" s="16">
        <v>10</v>
      </c>
      <c r="K55" s="16">
        <v>12</v>
      </c>
      <c r="L55" s="16">
        <v>5</v>
      </c>
      <c r="M55" s="16">
        <v>13</v>
      </c>
      <c r="N55" s="16">
        <v>9</v>
      </c>
      <c r="O55" s="16">
        <v>1</v>
      </c>
      <c r="P55" s="16">
        <v>8</v>
      </c>
      <c r="Q55" s="16">
        <v>11</v>
      </c>
      <c r="R55" s="16">
        <v>3</v>
      </c>
      <c r="S55" s="52"/>
      <c r="T55" s="52"/>
      <c r="U55" s="30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21" s="36" customFormat="1" ht="29.25" customHeight="1">
      <c r="A56" s="80">
        <v>14</v>
      </c>
      <c r="B56" s="79" t="s">
        <v>62</v>
      </c>
      <c r="C56" s="10" t="s">
        <v>27</v>
      </c>
      <c r="D56" s="73" t="s">
        <v>53</v>
      </c>
      <c r="E56" s="49">
        <v>821.986</v>
      </c>
      <c r="F56" s="49">
        <v>42.171</v>
      </c>
      <c r="G56" s="49">
        <v>44.067</v>
      </c>
      <c r="H56" s="49">
        <v>356.665</v>
      </c>
      <c r="I56" s="49">
        <v>66.161</v>
      </c>
      <c r="J56" s="49">
        <v>173.598</v>
      </c>
      <c r="K56" s="49">
        <v>78.881</v>
      </c>
      <c r="L56" s="49">
        <v>35.687</v>
      </c>
      <c r="M56" s="49">
        <v>73.104</v>
      </c>
      <c r="N56" s="49">
        <v>325.827</v>
      </c>
      <c r="O56" s="49">
        <v>107.587</v>
      </c>
      <c r="P56" s="49">
        <v>148.593</v>
      </c>
      <c r="Q56" s="49">
        <v>556.527</v>
      </c>
      <c r="R56" s="49">
        <v>79.503</v>
      </c>
      <c r="S56" s="20">
        <v>2910.357</v>
      </c>
      <c r="T56" s="20">
        <v>24531.159</v>
      </c>
      <c r="U56" s="30">
        <f>S56/T56*100</f>
        <v>11.863919678642171</v>
      </c>
    </row>
    <row r="57" spans="1:21" s="36" customFormat="1" ht="34.5" customHeight="1">
      <c r="A57" s="80"/>
      <c r="B57" s="79"/>
      <c r="C57" s="10" t="s">
        <v>23</v>
      </c>
      <c r="D57" s="74"/>
      <c r="E57" s="16">
        <v>1</v>
      </c>
      <c r="F57" s="16">
        <v>13</v>
      </c>
      <c r="G57" s="16">
        <v>12</v>
      </c>
      <c r="H57" s="16">
        <v>3</v>
      </c>
      <c r="I57" s="16">
        <v>11</v>
      </c>
      <c r="J57" s="16">
        <v>5</v>
      </c>
      <c r="K57" s="16">
        <v>9</v>
      </c>
      <c r="L57" s="16">
        <v>14</v>
      </c>
      <c r="M57" s="16">
        <v>10</v>
      </c>
      <c r="N57" s="16">
        <v>4</v>
      </c>
      <c r="O57" s="16">
        <v>7</v>
      </c>
      <c r="P57" s="16">
        <v>6</v>
      </c>
      <c r="Q57" s="16">
        <v>2</v>
      </c>
      <c r="R57" s="16">
        <v>8</v>
      </c>
      <c r="S57" s="20"/>
      <c r="T57" s="20"/>
      <c r="U57" s="30"/>
    </row>
    <row r="58" spans="1:35" ht="55.5" customHeight="1">
      <c r="A58" s="80"/>
      <c r="B58" s="79"/>
      <c r="C58" s="7" t="s">
        <v>67</v>
      </c>
      <c r="D58" s="74"/>
      <c r="E58" s="49">
        <v>98.287</v>
      </c>
      <c r="F58" s="49">
        <v>95.412</v>
      </c>
      <c r="G58" s="49">
        <v>98.588</v>
      </c>
      <c r="H58" s="49">
        <v>100.049</v>
      </c>
      <c r="I58" s="49">
        <v>101.134</v>
      </c>
      <c r="J58" s="49">
        <v>100.007</v>
      </c>
      <c r="K58" s="49">
        <v>98.392</v>
      </c>
      <c r="L58" s="49">
        <v>99.34</v>
      </c>
      <c r="M58" s="49">
        <v>98.694</v>
      </c>
      <c r="N58" s="49">
        <v>98.3</v>
      </c>
      <c r="O58" s="49">
        <v>94.724</v>
      </c>
      <c r="P58" s="49">
        <v>103.419</v>
      </c>
      <c r="Q58" s="49">
        <v>101.213</v>
      </c>
      <c r="R58" s="49">
        <v>100</v>
      </c>
      <c r="S58" s="52">
        <v>99.365</v>
      </c>
      <c r="T58" s="52">
        <v>98.742</v>
      </c>
      <c r="U58" s="30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ht="33.75" customHeight="1">
      <c r="A59" s="80"/>
      <c r="B59" s="79"/>
      <c r="C59" s="10" t="s">
        <v>23</v>
      </c>
      <c r="D59" s="75"/>
      <c r="E59" s="35" t="s">
        <v>50</v>
      </c>
      <c r="F59" s="16">
        <v>13</v>
      </c>
      <c r="G59" s="16">
        <v>9</v>
      </c>
      <c r="H59" s="35" t="s">
        <v>57</v>
      </c>
      <c r="I59" s="16">
        <v>3</v>
      </c>
      <c r="J59" s="35" t="s">
        <v>57</v>
      </c>
      <c r="K59" s="16">
        <v>10</v>
      </c>
      <c r="L59" s="16">
        <v>7</v>
      </c>
      <c r="M59" s="16">
        <v>8</v>
      </c>
      <c r="N59" s="35" t="s">
        <v>50</v>
      </c>
      <c r="O59" s="16">
        <v>14</v>
      </c>
      <c r="P59" s="16">
        <v>1</v>
      </c>
      <c r="Q59" s="16">
        <v>2</v>
      </c>
      <c r="R59" s="35" t="s">
        <v>57</v>
      </c>
      <c r="S59" s="52"/>
      <c r="T59" s="52"/>
      <c r="U59" s="30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</row>
    <row r="60" spans="1:21" s="36" customFormat="1" ht="34.5" customHeight="1">
      <c r="A60" s="80">
        <v>15</v>
      </c>
      <c r="B60" s="79" t="s">
        <v>58</v>
      </c>
      <c r="C60" s="10" t="s">
        <v>27</v>
      </c>
      <c r="D60" s="73" t="s">
        <v>53</v>
      </c>
      <c r="E60" s="53">
        <v>10923.476</v>
      </c>
      <c r="F60" s="53">
        <v>10723.122</v>
      </c>
      <c r="G60" s="53">
        <v>17133.492</v>
      </c>
      <c r="H60" s="53">
        <v>17090.703</v>
      </c>
      <c r="I60" s="53">
        <v>7446.851</v>
      </c>
      <c r="J60" s="53">
        <v>4757.73</v>
      </c>
      <c r="K60" s="53">
        <v>7954.286</v>
      </c>
      <c r="L60" s="53">
        <v>2055.866</v>
      </c>
      <c r="M60" s="53">
        <v>10074.853</v>
      </c>
      <c r="N60" s="53">
        <v>7663.403</v>
      </c>
      <c r="O60" s="53">
        <v>11496.038</v>
      </c>
      <c r="P60" s="53">
        <v>2731.328</v>
      </c>
      <c r="Q60" s="53">
        <v>6384.806</v>
      </c>
      <c r="R60" s="53">
        <v>1450.73</v>
      </c>
      <c r="S60" s="20">
        <v>117886.684</v>
      </c>
      <c r="T60" s="20">
        <v>556628.632</v>
      </c>
      <c r="U60" s="30">
        <f>S60/T60*100</f>
        <v>21.178695672988663</v>
      </c>
    </row>
    <row r="61" spans="1:21" s="36" customFormat="1" ht="26.25" customHeight="1">
      <c r="A61" s="80"/>
      <c r="B61" s="79"/>
      <c r="C61" s="10" t="s">
        <v>23</v>
      </c>
      <c r="D61" s="74"/>
      <c r="E61" s="16">
        <v>4</v>
      </c>
      <c r="F61" s="16">
        <v>5</v>
      </c>
      <c r="G61" s="16">
        <v>1</v>
      </c>
      <c r="H61" s="16">
        <v>2</v>
      </c>
      <c r="I61" s="16">
        <v>9</v>
      </c>
      <c r="J61" s="16">
        <v>11</v>
      </c>
      <c r="K61" s="16">
        <v>7</v>
      </c>
      <c r="L61" s="16">
        <v>13</v>
      </c>
      <c r="M61" s="16">
        <v>6</v>
      </c>
      <c r="N61" s="16">
        <v>8</v>
      </c>
      <c r="O61" s="16">
        <v>3</v>
      </c>
      <c r="P61" s="16">
        <v>12</v>
      </c>
      <c r="Q61" s="16">
        <v>10</v>
      </c>
      <c r="R61" s="16">
        <v>14</v>
      </c>
      <c r="S61" s="20"/>
      <c r="T61" s="20"/>
      <c r="U61" s="30"/>
    </row>
    <row r="62" spans="1:35" ht="47.25">
      <c r="A62" s="80"/>
      <c r="B62" s="79"/>
      <c r="C62" s="7" t="s">
        <v>67</v>
      </c>
      <c r="D62" s="74"/>
      <c r="E62" s="49">
        <v>92.979</v>
      </c>
      <c r="F62" s="49">
        <v>123.17</v>
      </c>
      <c r="G62" s="49">
        <v>98.986</v>
      </c>
      <c r="H62" s="49">
        <v>101.206</v>
      </c>
      <c r="I62" s="49">
        <v>101.727</v>
      </c>
      <c r="J62" s="49">
        <v>118.513</v>
      </c>
      <c r="K62" s="49">
        <v>101.468</v>
      </c>
      <c r="L62" s="49">
        <v>103.378</v>
      </c>
      <c r="M62" s="49">
        <v>95.596</v>
      </c>
      <c r="N62" s="49">
        <v>100.322</v>
      </c>
      <c r="O62" s="49">
        <v>103.195</v>
      </c>
      <c r="P62" s="49">
        <v>68.109</v>
      </c>
      <c r="Q62" s="49">
        <v>100.526</v>
      </c>
      <c r="R62" s="49">
        <v>100.65</v>
      </c>
      <c r="S62" s="52">
        <v>100.815</v>
      </c>
      <c r="T62" s="52">
        <v>100.658</v>
      </c>
      <c r="U62" s="30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ht="27" customHeight="1">
      <c r="A63" s="80"/>
      <c r="B63" s="79"/>
      <c r="C63" s="10" t="s">
        <v>23</v>
      </c>
      <c r="D63" s="75"/>
      <c r="E63" s="16">
        <v>13</v>
      </c>
      <c r="F63" s="16">
        <v>1</v>
      </c>
      <c r="G63" s="16">
        <v>11</v>
      </c>
      <c r="H63" s="16">
        <v>7</v>
      </c>
      <c r="I63" s="25">
        <v>5</v>
      </c>
      <c r="J63" s="25">
        <v>2</v>
      </c>
      <c r="K63" s="25">
        <v>6</v>
      </c>
      <c r="L63" s="25">
        <v>3</v>
      </c>
      <c r="M63" s="25">
        <v>12</v>
      </c>
      <c r="N63" s="25">
        <v>10</v>
      </c>
      <c r="O63" s="25">
        <v>4</v>
      </c>
      <c r="P63" s="16">
        <v>14</v>
      </c>
      <c r="Q63" s="16">
        <v>9</v>
      </c>
      <c r="R63" s="16">
        <v>8</v>
      </c>
      <c r="S63" s="52"/>
      <c r="T63" s="52"/>
      <c r="U63" s="30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</row>
    <row r="64" spans="1:21" s="36" customFormat="1" ht="34.5" customHeight="1">
      <c r="A64" s="67">
        <v>16</v>
      </c>
      <c r="B64" s="70" t="s">
        <v>65</v>
      </c>
      <c r="C64" s="10" t="s">
        <v>16</v>
      </c>
      <c r="D64" s="73" t="s">
        <v>66</v>
      </c>
      <c r="E64" s="54">
        <v>17600.711259863776</v>
      </c>
      <c r="F64" s="54">
        <v>23768.750275701164</v>
      </c>
      <c r="G64" s="54">
        <v>22557.386786968655</v>
      </c>
      <c r="H64" s="54">
        <v>18371.604793935945</v>
      </c>
      <c r="I64" s="54">
        <v>19930.883899547607</v>
      </c>
      <c r="J64" s="54">
        <v>17158.04127795879</v>
      </c>
      <c r="K64" s="54">
        <v>19303.44844918688</v>
      </c>
      <c r="L64" s="54">
        <v>20991.211875118803</v>
      </c>
      <c r="M64" s="54">
        <v>18472.6040240809</v>
      </c>
      <c r="N64" s="54">
        <v>15189.567850743628</v>
      </c>
      <c r="O64" s="54">
        <v>24849.98027897393</v>
      </c>
      <c r="P64" s="54">
        <v>20313.946715091904</v>
      </c>
      <c r="Q64" s="54">
        <v>17883.017983273046</v>
      </c>
      <c r="R64" s="54">
        <v>17014.22909224184</v>
      </c>
      <c r="S64" s="55">
        <v>19207.076192181547</v>
      </c>
      <c r="T64" s="47">
        <v>23045.425054839307</v>
      </c>
      <c r="U64" s="30"/>
    </row>
    <row r="65" spans="1:21" s="36" customFormat="1" ht="27.75" customHeight="1">
      <c r="A65" s="68"/>
      <c r="B65" s="71"/>
      <c r="C65" s="10" t="s">
        <v>23</v>
      </c>
      <c r="D65" s="74"/>
      <c r="E65" s="16">
        <v>11</v>
      </c>
      <c r="F65" s="16">
        <v>2</v>
      </c>
      <c r="G65" s="16">
        <v>3</v>
      </c>
      <c r="H65" s="16">
        <v>9</v>
      </c>
      <c r="I65" s="16">
        <v>6</v>
      </c>
      <c r="J65" s="16">
        <v>12</v>
      </c>
      <c r="K65" s="16">
        <v>7</v>
      </c>
      <c r="L65" s="16">
        <v>4</v>
      </c>
      <c r="M65" s="16">
        <v>8</v>
      </c>
      <c r="N65" s="16">
        <v>14</v>
      </c>
      <c r="O65" s="16">
        <v>1</v>
      </c>
      <c r="P65" s="16">
        <v>5</v>
      </c>
      <c r="Q65" s="16">
        <v>10</v>
      </c>
      <c r="R65" s="16">
        <v>13</v>
      </c>
      <c r="S65" s="47"/>
      <c r="T65" s="48"/>
      <c r="U65" s="30"/>
    </row>
    <row r="66" spans="1:35" ht="47.25">
      <c r="A66" s="68"/>
      <c r="B66" s="71"/>
      <c r="C66" s="7" t="s">
        <v>38</v>
      </c>
      <c r="D66" s="74"/>
      <c r="E66" s="54">
        <v>108.00472110608561</v>
      </c>
      <c r="F66" s="54">
        <v>106.57073084690174</v>
      </c>
      <c r="G66" s="54">
        <v>106.39291204275708</v>
      </c>
      <c r="H66" s="54">
        <v>108.99870191873295</v>
      </c>
      <c r="I66" s="54">
        <v>114.97156991580306</v>
      </c>
      <c r="J66" s="54">
        <v>103.71809446754841</v>
      </c>
      <c r="K66" s="54">
        <v>109.54979736739057</v>
      </c>
      <c r="L66" s="54">
        <v>109.85574101021211</v>
      </c>
      <c r="M66" s="54">
        <v>105.79202874598727</v>
      </c>
      <c r="N66" s="54">
        <v>104.39997023616016</v>
      </c>
      <c r="O66" s="54">
        <v>108.86384921454928</v>
      </c>
      <c r="P66" s="54">
        <v>109.35316868017551</v>
      </c>
      <c r="Q66" s="54">
        <v>107.0186965143757</v>
      </c>
      <c r="R66" s="54">
        <v>107.63506614021027</v>
      </c>
      <c r="S66" s="56">
        <v>108.24782066364176</v>
      </c>
      <c r="T66" s="20">
        <v>108.28426687731982</v>
      </c>
      <c r="U66" s="30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</row>
    <row r="67" spans="1:35" ht="28.5" customHeight="1">
      <c r="A67" s="69"/>
      <c r="B67" s="72"/>
      <c r="C67" s="10" t="s">
        <v>23</v>
      </c>
      <c r="D67" s="75"/>
      <c r="E67" s="57">
        <v>7</v>
      </c>
      <c r="F67" s="57">
        <v>10</v>
      </c>
      <c r="G67" s="57">
        <v>11</v>
      </c>
      <c r="H67" s="57">
        <v>5</v>
      </c>
      <c r="I67" s="57">
        <v>1</v>
      </c>
      <c r="J67" s="57">
        <v>14</v>
      </c>
      <c r="K67" s="57">
        <v>3</v>
      </c>
      <c r="L67" s="57">
        <v>2</v>
      </c>
      <c r="M67" s="57">
        <v>12</v>
      </c>
      <c r="N67" s="57">
        <v>13</v>
      </c>
      <c r="O67" s="57">
        <v>6</v>
      </c>
      <c r="P67" s="57">
        <v>4</v>
      </c>
      <c r="Q67" s="57">
        <v>9</v>
      </c>
      <c r="R67" s="57">
        <v>8</v>
      </c>
      <c r="S67" s="56"/>
      <c r="T67" s="20"/>
      <c r="U67" s="30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</row>
    <row r="68" spans="1:35" ht="38.25" customHeight="1">
      <c r="A68" s="67">
        <v>17</v>
      </c>
      <c r="B68" s="70" t="s">
        <v>47</v>
      </c>
      <c r="C68" s="58" t="s">
        <v>46</v>
      </c>
      <c r="D68" s="73" t="s">
        <v>68</v>
      </c>
      <c r="E68" s="54">
        <v>3645.857</v>
      </c>
      <c r="F68" s="54">
        <v>972.147</v>
      </c>
      <c r="G68" s="54">
        <v>2550.97</v>
      </c>
      <c r="H68" s="54">
        <v>8617.403</v>
      </c>
      <c r="I68" s="54">
        <v>2947.848</v>
      </c>
      <c r="J68" s="54">
        <v>588.549</v>
      </c>
      <c r="K68" s="54">
        <v>1634.067</v>
      </c>
      <c r="L68" s="54">
        <v>2901.008</v>
      </c>
      <c r="M68" s="54">
        <v>3501.431</v>
      </c>
      <c r="N68" s="54">
        <v>1207.874</v>
      </c>
      <c r="O68" s="54">
        <v>7802.945</v>
      </c>
      <c r="P68" s="54">
        <v>1281.184</v>
      </c>
      <c r="Q68" s="54">
        <v>2658.238</v>
      </c>
      <c r="R68" s="54">
        <v>260.445</v>
      </c>
      <c r="S68" s="30">
        <f>SUM(C68:Q68)</f>
        <v>40309.52099999999</v>
      </c>
      <c r="T68" s="20" t="s">
        <v>21</v>
      </c>
      <c r="U68" s="30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</row>
    <row r="69" spans="1:35" ht="28.5" customHeight="1">
      <c r="A69" s="68"/>
      <c r="B69" s="71"/>
      <c r="C69" s="10" t="s">
        <v>23</v>
      </c>
      <c r="D69" s="74"/>
      <c r="E69" s="59" t="s">
        <v>69</v>
      </c>
      <c r="F69" s="59" t="s">
        <v>70</v>
      </c>
      <c r="G69" s="59" t="s">
        <v>43</v>
      </c>
      <c r="H69" s="59" t="s">
        <v>42</v>
      </c>
      <c r="I69" s="59" t="s">
        <v>71</v>
      </c>
      <c r="J69" s="59" t="s">
        <v>72</v>
      </c>
      <c r="K69" s="59" t="s">
        <v>73</v>
      </c>
      <c r="L69" s="59" t="s">
        <v>74</v>
      </c>
      <c r="M69" s="59" t="s">
        <v>39</v>
      </c>
      <c r="N69" s="59" t="s">
        <v>75</v>
      </c>
      <c r="O69" s="59" t="s">
        <v>40</v>
      </c>
      <c r="P69" s="59" t="s">
        <v>44</v>
      </c>
      <c r="Q69" s="59" t="s">
        <v>41</v>
      </c>
      <c r="R69" s="59" t="s">
        <v>45</v>
      </c>
      <c r="S69" s="20"/>
      <c r="T69" s="20"/>
      <c r="U69" s="30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</row>
    <row r="70" spans="1:35" ht="78.75">
      <c r="A70" s="68"/>
      <c r="B70" s="71"/>
      <c r="C70" s="7" t="s">
        <v>76</v>
      </c>
      <c r="D70" s="74"/>
      <c r="E70" s="54">
        <v>46.7</v>
      </c>
      <c r="F70" s="54">
        <v>61.8</v>
      </c>
      <c r="G70" s="54">
        <v>84.8</v>
      </c>
      <c r="H70" s="54">
        <v>84</v>
      </c>
      <c r="I70" s="54">
        <v>112.9</v>
      </c>
      <c r="J70" s="54">
        <v>64.9</v>
      </c>
      <c r="K70" s="54">
        <v>113.7</v>
      </c>
      <c r="L70" s="54">
        <v>104.4</v>
      </c>
      <c r="M70" s="54">
        <v>119.3</v>
      </c>
      <c r="N70" s="54">
        <v>97.7</v>
      </c>
      <c r="O70" s="54">
        <v>130.5</v>
      </c>
      <c r="P70" s="54">
        <v>92.1</v>
      </c>
      <c r="Q70" s="54">
        <v>86.9</v>
      </c>
      <c r="R70" s="54">
        <v>118.1</v>
      </c>
      <c r="S70" s="60" t="s">
        <v>21</v>
      </c>
      <c r="T70" s="20" t="s">
        <v>21</v>
      </c>
      <c r="U70" s="30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</row>
    <row r="71" spans="1:35" ht="18.75" customHeight="1">
      <c r="A71" s="69"/>
      <c r="B71" s="72"/>
      <c r="C71" s="10" t="s">
        <v>23</v>
      </c>
      <c r="D71" s="75"/>
      <c r="E71" s="59" t="s">
        <v>45</v>
      </c>
      <c r="F71" s="59" t="s">
        <v>41</v>
      </c>
      <c r="G71" s="59" t="s">
        <v>71</v>
      </c>
      <c r="H71" s="59" t="s">
        <v>44</v>
      </c>
      <c r="I71" s="59" t="s">
        <v>69</v>
      </c>
      <c r="J71" s="59" t="s">
        <v>72</v>
      </c>
      <c r="K71" s="59" t="s">
        <v>43</v>
      </c>
      <c r="L71" s="59" t="s">
        <v>74</v>
      </c>
      <c r="M71" s="59" t="s">
        <v>40</v>
      </c>
      <c r="N71" s="59" t="s">
        <v>73</v>
      </c>
      <c r="O71" s="59" t="s">
        <v>42</v>
      </c>
      <c r="P71" s="59" t="s">
        <v>75</v>
      </c>
      <c r="Q71" s="59" t="s">
        <v>70</v>
      </c>
      <c r="R71" s="59" t="s">
        <v>39</v>
      </c>
      <c r="S71" s="60"/>
      <c r="T71" s="20"/>
      <c r="U71" s="30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</row>
    <row r="72" spans="1:21" s="36" customFormat="1" ht="39.75" customHeight="1">
      <c r="A72" s="67">
        <v>18</v>
      </c>
      <c r="B72" s="70" t="s">
        <v>77</v>
      </c>
      <c r="C72" s="26" t="s">
        <v>78</v>
      </c>
      <c r="D72" s="73" t="s">
        <v>36</v>
      </c>
      <c r="E72" s="61">
        <v>105</v>
      </c>
      <c r="F72" s="62">
        <v>100.2</v>
      </c>
      <c r="G72" s="62">
        <v>108.2</v>
      </c>
      <c r="H72" s="62">
        <v>107.7</v>
      </c>
      <c r="I72" s="62">
        <v>94.1</v>
      </c>
      <c r="J72" s="62">
        <v>101.3</v>
      </c>
      <c r="K72" s="62">
        <v>104.8</v>
      </c>
      <c r="L72" s="62">
        <v>103.5</v>
      </c>
      <c r="M72" s="62">
        <v>105.1</v>
      </c>
      <c r="N72" s="61">
        <v>106</v>
      </c>
      <c r="O72" s="62">
        <v>105.8</v>
      </c>
      <c r="P72" s="62">
        <v>102.6</v>
      </c>
      <c r="Q72" s="62">
        <v>110.6</v>
      </c>
      <c r="R72" s="62">
        <v>102.1</v>
      </c>
      <c r="S72" s="47">
        <v>104.9</v>
      </c>
      <c r="T72" s="20">
        <v>105.6</v>
      </c>
      <c r="U72" s="30"/>
    </row>
    <row r="73" spans="1:21" s="36" customFormat="1" ht="24.75" customHeight="1">
      <c r="A73" s="68"/>
      <c r="B73" s="71"/>
      <c r="C73" s="63" t="s">
        <v>23</v>
      </c>
      <c r="D73" s="74"/>
      <c r="E73" s="59" t="s">
        <v>42</v>
      </c>
      <c r="F73" s="59" t="s">
        <v>72</v>
      </c>
      <c r="G73" s="59" t="s">
        <v>39</v>
      </c>
      <c r="H73" s="59" t="s">
        <v>69</v>
      </c>
      <c r="I73" s="59" t="s">
        <v>45</v>
      </c>
      <c r="J73" s="59" t="s">
        <v>70</v>
      </c>
      <c r="K73" s="59" t="s">
        <v>41</v>
      </c>
      <c r="L73" s="59" t="s">
        <v>73</v>
      </c>
      <c r="M73" s="59" t="s">
        <v>43</v>
      </c>
      <c r="N73" s="59" t="s">
        <v>71</v>
      </c>
      <c r="O73" s="59" t="s">
        <v>74</v>
      </c>
      <c r="P73" s="59" t="s">
        <v>44</v>
      </c>
      <c r="Q73" s="59" t="s">
        <v>40</v>
      </c>
      <c r="R73" s="59" t="s">
        <v>75</v>
      </c>
      <c r="S73" s="47"/>
      <c r="T73" s="20"/>
      <c r="U73" s="30"/>
    </row>
    <row r="74" spans="1:35" ht="28.5" customHeight="1">
      <c r="A74" s="69"/>
      <c r="B74" s="72"/>
      <c r="C74" s="26" t="s">
        <v>81</v>
      </c>
      <c r="D74" s="75"/>
      <c r="E74" s="64">
        <v>103.3</v>
      </c>
      <c r="F74" s="64">
        <v>87.5</v>
      </c>
      <c r="G74" s="64">
        <v>113.1</v>
      </c>
      <c r="H74" s="64">
        <v>105.3</v>
      </c>
      <c r="I74" s="64">
        <v>107.2</v>
      </c>
      <c r="J74" s="64">
        <v>98</v>
      </c>
      <c r="K74" s="64">
        <v>103.4</v>
      </c>
      <c r="L74" s="64">
        <v>101.2</v>
      </c>
      <c r="M74" s="64">
        <v>105.4</v>
      </c>
      <c r="N74" s="64">
        <v>98.7</v>
      </c>
      <c r="O74" s="64">
        <v>101.7</v>
      </c>
      <c r="P74" s="64">
        <v>102.6</v>
      </c>
      <c r="Q74" s="64">
        <v>100.9</v>
      </c>
      <c r="R74" s="64">
        <v>138</v>
      </c>
      <c r="S74" s="20">
        <v>104.8</v>
      </c>
      <c r="T74" s="20">
        <v>102.4</v>
      </c>
      <c r="U74" s="30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</row>
    <row r="75" spans="1:35" ht="24" customHeight="1">
      <c r="A75" s="67">
        <v>19</v>
      </c>
      <c r="B75" s="70" t="s">
        <v>79</v>
      </c>
      <c r="C75" s="26" t="s">
        <v>78</v>
      </c>
      <c r="D75" s="73" t="s">
        <v>36</v>
      </c>
      <c r="E75" s="40">
        <v>123.1</v>
      </c>
      <c r="F75" s="40">
        <v>102.1</v>
      </c>
      <c r="G75" s="40">
        <v>89.3</v>
      </c>
      <c r="H75" s="40">
        <v>93.6</v>
      </c>
      <c r="I75" s="40">
        <v>114.4</v>
      </c>
      <c r="J75" s="40">
        <v>98.8</v>
      </c>
      <c r="K75" s="40">
        <v>118.6</v>
      </c>
      <c r="L75" s="40">
        <v>77.5</v>
      </c>
      <c r="M75" s="40">
        <v>105.3</v>
      </c>
      <c r="N75" s="40">
        <v>170.4</v>
      </c>
      <c r="O75" s="40">
        <v>79.4</v>
      </c>
      <c r="P75" s="40">
        <v>93.3</v>
      </c>
      <c r="Q75" s="40">
        <v>117</v>
      </c>
      <c r="R75" s="40">
        <v>109.7</v>
      </c>
      <c r="S75" s="47">
        <v>102.4</v>
      </c>
      <c r="T75" s="20">
        <v>99</v>
      </c>
      <c r="U75" s="30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</row>
    <row r="76" spans="1:35" ht="39" customHeight="1">
      <c r="A76" s="68"/>
      <c r="B76" s="71"/>
      <c r="C76" s="63" t="s">
        <v>23</v>
      </c>
      <c r="D76" s="74"/>
      <c r="E76" s="59" t="s">
        <v>40</v>
      </c>
      <c r="F76" s="59" t="s">
        <v>41</v>
      </c>
      <c r="G76" s="59" t="s">
        <v>70</v>
      </c>
      <c r="H76" s="59" t="s">
        <v>44</v>
      </c>
      <c r="I76" s="59" t="s">
        <v>71</v>
      </c>
      <c r="J76" s="59" t="s">
        <v>73</v>
      </c>
      <c r="K76" s="59" t="s">
        <v>39</v>
      </c>
      <c r="L76" s="59" t="s">
        <v>45</v>
      </c>
      <c r="M76" s="59" t="s">
        <v>43</v>
      </c>
      <c r="N76" s="59" t="s">
        <v>42</v>
      </c>
      <c r="O76" s="59" t="s">
        <v>72</v>
      </c>
      <c r="P76" s="59" t="s">
        <v>75</v>
      </c>
      <c r="Q76" s="59" t="s">
        <v>69</v>
      </c>
      <c r="R76" s="59" t="s">
        <v>74</v>
      </c>
      <c r="S76" s="47"/>
      <c r="T76" s="20"/>
      <c r="U76" s="30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</row>
    <row r="77" spans="1:35" ht="39" customHeight="1">
      <c r="A77" s="69"/>
      <c r="B77" s="72"/>
      <c r="C77" s="26" t="s">
        <v>81</v>
      </c>
      <c r="D77" s="75"/>
      <c r="E77" s="39">
        <v>103.3</v>
      </c>
      <c r="F77" s="39">
        <v>87.5</v>
      </c>
      <c r="G77" s="39">
        <v>113.1</v>
      </c>
      <c r="H77" s="39">
        <v>105.3</v>
      </c>
      <c r="I77" s="39">
        <v>107.2</v>
      </c>
      <c r="J77" s="39">
        <v>98</v>
      </c>
      <c r="K77" s="39">
        <v>103.4</v>
      </c>
      <c r="L77" s="65">
        <v>101.2</v>
      </c>
      <c r="M77" s="39">
        <v>105.4</v>
      </c>
      <c r="N77" s="39">
        <v>98.7</v>
      </c>
      <c r="O77" s="39">
        <v>101.7</v>
      </c>
      <c r="P77" s="39">
        <v>102.6</v>
      </c>
      <c r="Q77" s="39">
        <v>100.9</v>
      </c>
      <c r="R77" s="39">
        <v>138</v>
      </c>
      <c r="S77" s="47">
        <v>104.8</v>
      </c>
      <c r="T77" s="20">
        <v>102.4</v>
      </c>
      <c r="U77" s="30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</row>
    <row r="78" spans="1:35" ht="39" customHeight="1">
      <c r="A78" s="67">
        <v>20</v>
      </c>
      <c r="B78" s="70" t="s">
        <v>34</v>
      </c>
      <c r="C78" s="7" t="s">
        <v>32</v>
      </c>
      <c r="D78" s="73" t="s">
        <v>36</v>
      </c>
      <c r="E78" s="54">
        <v>101.59</v>
      </c>
      <c r="F78" s="54">
        <v>102.48</v>
      </c>
      <c r="G78" s="54">
        <v>101.13</v>
      </c>
      <c r="H78" s="54">
        <v>102.19</v>
      </c>
      <c r="I78" s="54">
        <v>101.41</v>
      </c>
      <c r="J78" s="54">
        <v>101.35</v>
      </c>
      <c r="K78" s="54">
        <v>101.43</v>
      </c>
      <c r="L78" s="54">
        <v>102.01</v>
      </c>
      <c r="M78" s="54">
        <v>103.11</v>
      </c>
      <c r="N78" s="54">
        <v>101.93</v>
      </c>
      <c r="O78" s="54">
        <v>101.55</v>
      </c>
      <c r="P78" s="54">
        <v>101.51</v>
      </c>
      <c r="Q78" s="54">
        <v>101.24</v>
      </c>
      <c r="R78" s="54">
        <v>102.51</v>
      </c>
      <c r="S78" s="52">
        <v>101.9</v>
      </c>
      <c r="T78" s="52">
        <v>102.51</v>
      </c>
      <c r="U78" s="30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</row>
    <row r="79" spans="1:35" ht="39" customHeight="1">
      <c r="A79" s="76"/>
      <c r="B79" s="76"/>
      <c r="C79" s="63" t="s">
        <v>23</v>
      </c>
      <c r="D79" s="75"/>
      <c r="E79" s="59" t="s">
        <v>84</v>
      </c>
      <c r="F79" s="59" t="s">
        <v>56</v>
      </c>
      <c r="G79" s="59" t="s">
        <v>42</v>
      </c>
      <c r="H79" s="59" t="s">
        <v>75</v>
      </c>
      <c r="I79" s="59" t="s">
        <v>85</v>
      </c>
      <c r="J79" s="59" t="s">
        <v>85</v>
      </c>
      <c r="K79" s="59" t="s">
        <v>85</v>
      </c>
      <c r="L79" s="59" t="s">
        <v>44</v>
      </c>
      <c r="M79" s="59" t="s">
        <v>45</v>
      </c>
      <c r="N79" s="59" t="s">
        <v>73</v>
      </c>
      <c r="O79" s="59" t="s">
        <v>84</v>
      </c>
      <c r="P79" s="59" t="s">
        <v>74</v>
      </c>
      <c r="Q79" s="59" t="s">
        <v>40</v>
      </c>
      <c r="R79" s="59" t="s">
        <v>56</v>
      </c>
      <c r="S79" s="66"/>
      <c r="T79" s="52"/>
      <c r="U79" s="30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</row>
    <row r="80" spans="1:35" ht="39" customHeight="1">
      <c r="A80" s="67">
        <v>21</v>
      </c>
      <c r="B80" s="70" t="s">
        <v>80</v>
      </c>
      <c r="C80" s="7" t="s">
        <v>32</v>
      </c>
      <c r="D80" s="73" t="s">
        <v>36</v>
      </c>
      <c r="E80" s="54">
        <v>100.6</v>
      </c>
      <c r="F80" s="54">
        <v>100.3</v>
      </c>
      <c r="G80" s="54">
        <v>100.5</v>
      </c>
      <c r="H80" s="54">
        <v>101.3</v>
      </c>
      <c r="I80" s="54">
        <v>100</v>
      </c>
      <c r="J80" s="54">
        <v>99.1</v>
      </c>
      <c r="K80" s="54">
        <v>100.2</v>
      </c>
      <c r="L80" s="54">
        <v>99.9</v>
      </c>
      <c r="M80" s="54">
        <v>100.4</v>
      </c>
      <c r="N80" s="54">
        <v>100.7</v>
      </c>
      <c r="O80" s="54">
        <v>100.6</v>
      </c>
      <c r="P80" s="54">
        <v>99.5</v>
      </c>
      <c r="Q80" s="54">
        <v>99</v>
      </c>
      <c r="R80" s="54">
        <v>101.4</v>
      </c>
      <c r="S80" s="52">
        <v>100.3</v>
      </c>
      <c r="T80" s="52">
        <v>101.1</v>
      </c>
      <c r="U80" s="30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</row>
    <row r="81" spans="1:35" ht="39" customHeight="1">
      <c r="A81" s="76"/>
      <c r="B81" s="76"/>
      <c r="C81" s="63" t="s">
        <v>23</v>
      </c>
      <c r="D81" s="75"/>
      <c r="E81" s="59" t="s">
        <v>86</v>
      </c>
      <c r="F81" s="59" t="s">
        <v>43</v>
      </c>
      <c r="G81" s="59" t="s">
        <v>73</v>
      </c>
      <c r="H81" s="59" t="s">
        <v>72</v>
      </c>
      <c r="I81" s="59" t="s">
        <v>71</v>
      </c>
      <c r="J81" s="59" t="s">
        <v>40</v>
      </c>
      <c r="K81" s="59" t="s">
        <v>74</v>
      </c>
      <c r="L81" s="59" t="s">
        <v>69</v>
      </c>
      <c r="M81" s="59" t="s">
        <v>41</v>
      </c>
      <c r="N81" s="59" t="s">
        <v>70</v>
      </c>
      <c r="O81" s="59" t="s">
        <v>86</v>
      </c>
      <c r="P81" s="59" t="s">
        <v>39</v>
      </c>
      <c r="Q81" s="59" t="s">
        <v>42</v>
      </c>
      <c r="R81" s="59" t="s">
        <v>45</v>
      </c>
      <c r="S81" s="66"/>
      <c r="T81" s="52"/>
      <c r="U81" s="30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</row>
    <row r="82" spans="1:35" ht="25.5" customHeight="1">
      <c r="A82" s="78" t="s">
        <v>82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25.5" customHeight="1">
      <c r="A83" s="77" t="s">
        <v>83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32"/>
      <c r="P83" s="32"/>
      <c r="Q83" s="32"/>
      <c r="R83" s="32"/>
      <c r="S83" s="32"/>
      <c r="T83" s="32"/>
      <c r="U83" s="3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14" s="5" customFormat="1" ht="17.25" customHeight="1">
      <c r="A84" s="77" t="s">
        <v>35</v>
      </c>
      <c r="B84" s="77"/>
      <c r="C84" s="77"/>
      <c r="D84" s="77"/>
      <c r="E84" s="77"/>
      <c r="N84" s="11"/>
    </row>
  </sheetData>
  <sheetProtection/>
  <mergeCells count="76">
    <mergeCell ref="A30:A33"/>
    <mergeCell ref="D26:D29"/>
    <mergeCell ref="D30:D33"/>
    <mergeCell ref="B26:B29"/>
    <mergeCell ref="A26:A29"/>
    <mergeCell ref="B30:B33"/>
    <mergeCell ref="D5:D6"/>
    <mergeCell ref="U5:U6"/>
    <mergeCell ref="B22:B25"/>
    <mergeCell ref="D22:D25"/>
    <mergeCell ref="A22:A25"/>
    <mergeCell ref="E5:R5"/>
    <mergeCell ref="B14:B17"/>
    <mergeCell ref="B18:B21"/>
    <mergeCell ref="D7:D9"/>
    <mergeCell ref="A18:A21"/>
    <mergeCell ref="D10:D13"/>
    <mergeCell ref="D14:D17"/>
    <mergeCell ref="D18:D21"/>
    <mergeCell ref="A3:T3"/>
    <mergeCell ref="N4:R4"/>
    <mergeCell ref="A5:A6"/>
    <mergeCell ref="B5:B6"/>
    <mergeCell ref="C5:C6"/>
    <mergeCell ref="S5:S6"/>
    <mergeCell ref="T5:T6"/>
    <mergeCell ref="A38:A40"/>
    <mergeCell ref="B38:B40"/>
    <mergeCell ref="D38:D40"/>
    <mergeCell ref="A34:A37"/>
    <mergeCell ref="D34:D37"/>
    <mergeCell ref="A7:A9"/>
    <mergeCell ref="B7:B9"/>
    <mergeCell ref="A14:A17"/>
    <mergeCell ref="B10:B13"/>
    <mergeCell ref="A10:A13"/>
    <mergeCell ref="B34:B37"/>
    <mergeCell ref="B44:B47"/>
    <mergeCell ref="A44:A47"/>
    <mergeCell ref="D44:D47"/>
    <mergeCell ref="B48:B51"/>
    <mergeCell ref="A48:A51"/>
    <mergeCell ref="D48:D51"/>
    <mergeCell ref="A41:A43"/>
    <mergeCell ref="B41:B43"/>
    <mergeCell ref="D41:D43"/>
    <mergeCell ref="B52:B55"/>
    <mergeCell ref="A52:A55"/>
    <mergeCell ref="D52:D55"/>
    <mergeCell ref="D56:D59"/>
    <mergeCell ref="B56:B59"/>
    <mergeCell ref="A56:A59"/>
    <mergeCell ref="D60:D63"/>
    <mergeCell ref="B60:B63"/>
    <mergeCell ref="A60:A63"/>
    <mergeCell ref="B64:B67"/>
    <mergeCell ref="A64:A67"/>
    <mergeCell ref="D64:D67"/>
    <mergeCell ref="A84:E84"/>
    <mergeCell ref="A72:A74"/>
    <mergeCell ref="B72:B74"/>
    <mergeCell ref="D72:D74"/>
    <mergeCell ref="A82:U82"/>
    <mergeCell ref="A75:A77"/>
    <mergeCell ref="A80:A81"/>
    <mergeCell ref="B80:B81"/>
    <mergeCell ref="D80:D81"/>
    <mergeCell ref="A83:N83"/>
    <mergeCell ref="A68:A71"/>
    <mergeCell ref="B68:B71"/>
    <mergeCell ref="D68:D71"/>
    <mergeCell ref="B75:B77"/>
    <mergeCell ref="D75:D77"/>
    <mergeCell ref="A78:A79"/>
    <mergeCell ref="B78:B79"/>
    <mergeCell ref="D78:D79"/>
  </mergeCells>
  <printOptions horizontalCentered="1"/>
  <pageMargins left="0.3937007874015748" right="0.3937007874015748" top="0.3937007874015748" bottom="0.3937007874015748" header="0.5118110236220472" footer="0.31496062992125984"/>
  <pageSetup horizontalDpi="600" verticalDpi="600" orientation="landscape" paperSize="9" scale="50" r:id="rId1"/>
  <rowBreaks count="3" manualBreakCount="3">
    <brk id="21" max="20" man="1"/>
    <brk id="47" max="20" man="1"/>
    <brk id="7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pcn243-11-2003</dc:creator>
  <cp:keywords/>
  <dc:description/>
  <cp:lastModifiedBy>n.vinogradova</cp:lastModifiedBy>
  <cp:lastPrinted>2018-02-19T13:28:46Z</cp:lastPrinted>
  <dcterms:created xsi:type="dcterms:W3CDTF">2007-03-15T07:50:20Z</dcterms:created>
  <dcterms:modified xsi:type="dcterms:W3CDTF">2018-02-27T08:17:51Z</dcterms:modified>
  <cp:category/>
  <cp:version/>
  <cp:contentType/>
  <cp:contentStatus/>
</cp:coreProperties>
</file>