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19320" windowHeight="12135" tabRatio="947"/>
  </bookViews>
  <sheets>
    <sheet name="отчет" sheetId="12" r:id="rId1"/>
  </sheets>
  <definedNames>
    <definedName name="_xlnm._FilterDatabase" localSheetId="0" hidden="1">отчет!$A$9:$M$24</definedName>
    <definedName name="_xlnm.Print_Area" localSheetId="0">отчет!$A$1:$M$24</definedName>
    <definedName name="Перечень" localSheetId="0">#REF!</definedName>
    <definedName name="Перечень2" localSheetId="0">#REF!</definedName>
    <definedName name="Перечень3" localSheetId="0">#REF!</definedName>
  </definedNames>
  <calcPr calcId="144525"/>
</workbook>
</file>

<file path=xl/calcChain.xml><?xml version="1.0" encoding="utf-8"?>
<calcChain xmlns="http://schemas.openxmlformats.org/spreadsheetml/2006/main">
  <c r="L10" i="12" l="1"/>
  <c r="I10" i="12"/>
  <c r="H10" i="12" l="1"/>
  <c r="M10" i="12" l="1"/>
  <c r="K10" i="12"/>
  <c r="J10" i="12"/>
  <c r="E10" i="12" l="1"/>
  <c r="F10" i="12"/>
  <c r="G18" i="12"/>
  <c r="G10" i="12" l="1"/>
  <c r="C10" i="12" l="1"/>
  <c r="D10" i="12" l="1"/>
</calcChain>
</file>

<file path=xl/sharedStrings.xml><?xml version="1.0" encoding="utf-8"?>
<sst xmlns="http://schemas.openxmlformats.org/spreadsheetml/2006/main" count="49" uniqueCount="35">
  <si>
    <t>в части расселяемой площади</t>
  </si>
  <si>
    <t>тыс.м2</t>
  </si>
  <si>
    <t>тыс.чел.</t>
  </si>
  <si>
    <t>%</t>
  </si>
  <si>
    <t>реализовано</t>
  </si>
  <si>
    <t>необходимо реализовать</t>
  </si>
  <si>
    <t>выполнение</t>
  </si>
  <si>
    <t>в части переселяемых людей</t>
  </si>
  <si>
    <t>ИНФОРМАЦИЯ
о реализации в регионах Приволжского федерального округа мероприятий по переселению граждан из аварийного жилищного фонда</t>
  </si>
  <si>
    <t>Реализовано всего 
в 2013-2018 годах</t>
  </si>
  <si>
    <t xml:space="preserve">Субъект 
Российской Федерации </t>
  </si>
  <si>
    <t xml:space="preserve">ПФО </t>
  </si>
  <si>
    <t>№
п/п</t>
  </si>
  <si>
    <t>аварийный жилищный фонд, признанный таковым до 01.01.2012 и не расселенный до 01.09.2017</t>
  </si>
  <si>
    <t>Дополнительный аварийный фонд, признанный таковым до 01.01.2012 и подлежащий расселению в 2018-2019 годах</t>
  </si>
  <si>
    <t>Аварийный фонд, признанный таковым до 01.01.2017 и подлежащий расселению 
в 2019-2025 годах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</si>
  <si>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</si>
  <si>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</si>
  <si>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</si>
  <si>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</si>
  <si>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</si>
  <si>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</si>
  <si>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</si>
  <si>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</si>
  <si>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</si>
  <si>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</si>
  <si>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</si>
  <si>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</si>
  <si>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</si>
  <si>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</si>
  <si>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реализовано в 2019-2021 годах</t>
  </si>
  <si>
    <t>необходимо реализовать 
в 2022 году</t>
  </si>
  <si>
    <t>всего необходимо реализовать 
в 2019-2025 годах</t>
  </si>
  <si>
    <t>-</t>
  </si>
  <si>
    <r>
      <t xml:space="preserve">(по состоянию на 01.01.2022)
</t>
    </r>
    <r>
      <rPr>
        <i/>
        <sz val="28"/>
        <rFont val="Times New Roman"/>
        <family val="1"/>
        <charset val="204"/>
      </rPr>
      <t>по данным государственной корпорации - Фонда содействия реформированию ЖКХ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</si>
</sst>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i/>
      <u/>
      <sz val="28"/>
      <name val="Times New Roman"/>
      <family val="1"/>
      <charset val="204"/>
    </font>
    <font>
      <i/>
      <sz val="2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11" fillId="0" borderId="0" xfId="0" applyFont="1"/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 applyProtection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2" fontId="12" fillId="0" borderId="2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 applyProtection="1">
      <alignment horizontal="center" vertical="center" wrapText="1"/>
    </xf>
    <xf numFmtId="2" fontId="12" fillId="0" borderId="17" xfId="0" applyNumberFormat="1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4" fontId="15" fillId="2" borderId="24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colors>
    <mruColors>
      <color rgb="FFFFFFCC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1762125</xdr:colOff>
      <xdr:row>10</xdr:row>
      <xdr:rowOff>47625</xdr:rowOff>
    </xdr:from>
    <xdr:to>
      <xdr:col>2</xdr:col>
      <xdr:colOff>2547938</xdr:colOff>
      <xdr:row>10</xdr:row>
      <xdr:rowOff>119063</xdr:rowOff>
    </xdr:to>
    <xdr:sp macro="" textlink="">
      <xdr:nvSpPr>
        <xdr:cNvPr id="6" name="TextBox 5"/>
        <xdr:cNvSpPr txBox="1"/>
      </xdr:nvSpPr>
      <xdr:spPr>
        <a:xfrm>
          <a:off x="9334500" y="19240500"/>
          <a:ext cx="785813" cy="7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3</xdr:col>
      <xdr:colOff>1762125</xdr:colOff>
      <xdr:row>10</xdr:row>
      <xdr:rowOff>47625</xdr:rowOff>
    </xdr:from>
    <xdr:to>
      <xdr:col>4</xdr:col>
      <xdr:colOff>95250</xdr:colOff>
      <xdr:row>10</xdr:row>
      <xdr:rowOff>285750</xdr:rowOff>
    </xdr:to>
    <xdr:sp macro="" textlink="">
      <xdr:nvSpPr>
        <xdr:cNvPr id="7" name="TextBox 6"/>
        <xdr:cNvSpPr txBox="1"/>
      </xdr:nvSpPr>
      <xdr:spPr>
        <a:xfrm>
          <a:off x="11906250" y="19240500"/>
          <a:ext cx="9048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3</xdr:col>
      <xdr:colOff>1762125</xdr:colOff>
      <xdr:row>11</xdr:row>
      <xdr:rowOff>47625</xdr:rowOff>
    </xdr:from>
    <xdr:to>
      <xdr:col>4</xdr:col>
      <xdr:colOff>95250</xdr:colOff>
      <xdr:row>11</xdr:row>
      <xdr:rowOff>285750</xdr:rowOff>
    </xdr:to>
    <xdr:sp macro="" textlink="">
      <xdr:nvSpPr>
        <xdr:cNvPr id="4" name="TextBox 3"/>
        <xdr:cNvSpPr txBox="1"/>
      </xdr:nvSpPr>
      <xdr:spPr>
        <a:xfrm>
          <a:off x="5488081" y="4698066"/>
          <a:ext cx="980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3</xdr:col>
      <xdr:colOff>1762125</xdr:colOff>
      <xdr:row>12</xdr:row>
      <xdr:rowOff>47625</xdr:rowOff>
    </xdr:from>
    <xdr:to>
      <xdr:col>4</xdr:col>
      <xdr:colOff>95250</xdr:colOff>
      <xdr:row>12</xdr:row>
      <xdr:rowOff>285750</xdr:rowOff>
    </xdr:to>
    <xdr:sp macro="" textlink="">
      <xdr:nvSpPr>
        <xdr:cNvPr id="5" name="TextBox 4"/>
        <xdr:cNvSpPr txBox="1"/>
      </xdr:nvSpPr>
      <xdr:spPr>
        <a:xfrm>
          <a:off x="5488081" y="4698066"/>
          <a:ext cx="980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3</xdr:col>
      <xdr:colOff>1762125</xdr:colOff>
      <xdr:row>13</xdr:row>
      <xdr:rowOff>47625</xdr:rowOff>
    </xdr:from>
    <xdr:to>
      <xdr:col>4</xdr:col>
      <xdr:colOff>95250</xdr:colOff>
      <xdr:row>13</xdr:row>
      <xdr:rowOff>285750</xdr:rowOff>
    </xdr:to>
    <xdr:sp macro="" textlink="">
      <xdr:nvSpPr>
        <xdr:cNvPr id="8" name="TextBox 7"/>
        <xdr:cNvSpPr txBox="1"/>
      </xdr:nvSpPr>
      <xdr:spPr>
        <a:xfrm>
          <a:off x="5488081" y="4698066"/>
          <a:ext cx="980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3</xdr:col>
      <xdr:colOff>1762125</xdr:colOff>
      <xdr:row>14</xdr:row>
      <xdr:rowOff>47625</xdr:rowOff>
    </xdr:from>
    <xdr:to>
      <xdr:col>4</xdr:col>
      <xdr:colOff>95250</xdr:colOff>
      <xdr:row>14</xdr:row>
      <xdr:rowOff>285750</xdr:rowOff>
    </xdr:to>
    <xdr:sp macro="" textlink="">
      <xdr:nvSpPr>
        <xdr:cNvPr id="9" name="TextBox 8"/>
        <xdr:cNvSpPr txBox="1"/>
      </xdr:nvSpPr>
      <xdr:spPr>
        <a:xfrm>
          <a:off x="5488081" y="4698066"/>
          <a:ext cx="980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3</xdr:col>
      <xdr:colOff>1762125</xdr:colOff>
      <xdr:row>15</xdr:row>
      <xdr:rowOff>47625</xdr:rowOff>
    </xdr:from>
    <xdr:to>
      <xdr:col>4</xdr:col>
      <xdr:colOff>95250</xdr:colOff>
      <xdr:row>15</xdr:row>
      <xdr:rowOff>285750</xdr:rowOff>
    </xdr:to>
    <xdr:sp macro="" textlink="">
      <xdr:nvSpPr>
        <xdr:cNvPr id="10" name="TextBox 9"/>
        <xdr:cNvSpPr txBox="1"/>
      </xdr:nvSpPr>
      <xdr:spPr>
        <a:xfrm>
          <a:off x="5488081" y="4698066"/>
          <a:ext cx="980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4</xdr:col>
      <xdr:colOff>1762125</xdr:colOff>
      <xdr:row>10</xdr:row>
      <xdr:rowOff>47625</xdr:rowOff>
    </xdr:from>
    <xdr:to>
      <xdr:col>5</xdr:col>
      <xdr:colOff>95250</xdr:colOff>
      <xdr:row>10</xdr:row>
      <xdr:rowOff>285750</xdr:rowOff>
    </xdr:to>
    <xdr:sp macro="" textlink="">
      <xdr:nvSpPr>
        <xdr:cNvPr id="11" name="TextBox 10"/>
        <xdr:cNvSpPr txBox="1"/>
      </xdr:nvSpPr>
      <xdr:spPr>
        <a:xfrm>
          <a:off x="5488081" y="4698066"/>
          <a:ext cx="980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4</xdr:col>
      <xdr:colOff>1762125</xdr:colOff>
      <xdr:row>11</xdr:row>
      <xdr:rowOff>47625</xdr:rowOff>
    </xdr:from>
    <xdr:to>
      <xdr:col>5</xdr:col>
      <xdr:colOff>95250</xdr:colOff>
      <xdr:row>11</xdr:row>
      <xdr:rowOff>285750</xdr:rowOff>
    </xdr:to>
    <xdr:sp macro="" textlink="">
      <xdr:nvSpPr>
        <xdr:cNvPr id="12" name="TextBox 11"/>
        <xdr:cNvSpPr txBox="1"/>
      </xdr:nvSpPr>
      <xdr:spPr>
        <a:xfrm>
          <a:off x="6643407" y="4698066"/>
          <a:ext cx="10066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4</xdr:col>
      <xdr:colOff>1762125</xdr:colOff>
      <xdr:row>12</xdr:row>
      <xdr:rowOff>47625</xdr:rowOff>
    </xdr:from>
    <xdr:to>
      <xdr:col>5</xdr:col>
      <xdr:colOff>95250</xdr:colOff>
      <xdr:row>12</xdr:row>
      <xdr:rowOff>285750</xdr:rowOff>
    </xdr:to>
    <xdr:sp macro="" textlink="">
      <xdr:nvSpPr>
        <xdr:cNvPr id="13" name="TextBox 12"/>
        <xdr:cNvSpPr txBox="1"/>
      </xdr:nvSpPr>
      <xdr:spPr>
        <a:xfrm>
          <a:off x="6643407" y="4698066"/>
          <a:ext cx="10066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4</xdr:col>
      <xdr:colOff>1762125</xdr:colOff>
      <xdr:row>13</xdr:row>
      <xdr:rowOff>47625</xdr:rowOff>
    </xdr:from>
    <xdr:to>
      <xdr:col>5</xdr:col>
      <xdr:colOff>95250</xdr:colOff>
      <xdr:row>13</xdr:row>
      <xdr:rowOff>285750</xdr:rowOff>
    </xdr:to>
    <xdr:sp macro="" textlink="">
      <xdr:nvSpPr>
        <xdr:cNvPr id="14" name="TextBox 13"/>
        <xdr:cNvSpPr txBox="1"/>
      </xdr:nvSpPr>
      <xdr:spPr>
        <a:xfrm>
          <a:off x="6643407" y="4698066"/>
          <a:ext cx="10066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4</xdr:col>
      <xdr:colOff>1762125</xdr:colOff>
      <xdr:row>14</xdr:row>
      <xdr:rowOff>47625</xdr:rowOff>
    </xdr:from>
    <xdr:to>
      <xdr:col>5</xdr:col>
      <xdr:colOff>95250</xdr:colOff>
      <xdr:row>14</xdr:row>
      <xdr:rowOff>285750</xdr:rowOff>
    </xdr:to>
    <xdr:sp macro="" textlink="">
      <xdr:nvSpPr>
        <xdr:cNvPr id="15" name="TextBox 14"/>
        <xdr:cNvSpPr txBox="1"/>
      </xdr:nvSpPr>
      <xdr:spPr>
        <a:xfrm>
          <a:off x="6643407" y="4698066"/>
          <a:ext cx="10066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  <xdr:twoCellAnchor>
    <xdr:from>
      <xdr:col>4</xdr:col>
      <xdr:colOff>1762125</xdr:colOff>
      <xdr:row>15</xdr:row>
      <xdr:rowOff>47625</xdr:rowOff>
    </xdr:from>
    <xdr:to>
      <xdr:col>5</xdr:col>
      <xdr:colOff>95250</xdr:colOff>
      <xdr:row>15</xdr:row>
      <xdr:rowOff>285750</xdr:rowOff>
    </xdr:to>
    <xdr:sp macro="" textlink="">
      <xdr:nvSpPr>
        <xdr:cNvPr id="16" name="TextBox 15"/>
        <xdr:cNvSpPr txBox="1"/>
      </xdr:nvSpPr>
      <xdr:spPr>
        <a:xfrm>
          <a:off x="6643407" y="4698066"/>
          <a:ext cx="10066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400"/>
        </a:p>
        <a:p>
          <a:endParaRPr lang="en-US" sz="2400"/>
        </a:p>
        <a:p>
          <a:endParaRPr lang="ru-RU" sz="2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="38" zoomScaleNormal="55" zoomScaleSheetLayoutView="38" workbookViewId="0">
      <pane xSplit="2" ySplit="9" topLeftCell="H10" activePane="bottomRight" state="frozen"/>
      <selection pane="topRight" activeCell="C1" sqref="C1"/>
      <selection pane="bottomLeft" activeCell="A9" sqref="A9"/>
      <selection pane="bottomRight" activeCell="A2" sqref="A2:M2"/>
    </sheetView>
  </sheetViews>
  <sheetFormatPr defaultRowHeight="15" x14ac:dyDescent="0.25"/>
  <cols>
    <col min="1" max="1" width="10.7109375" customWidth="1"/>
    <col min="2" max="2" width="61.5703125" style="1" customWidth="1"/>
    <col min="3" max="3" width="18.28515625" style="1" hidden="1" customWidth="1"/>
    <col min="4" max="4" width="18.85546875" style="1" hidden="1" customWidth="1"/>
    <col min="5" max="5" width="17.28515625" hidden="1" customWidth="1"/>
    <col min="6" max="6" width="18.140625" hidden="1" customWidth="1"/>
    <col min="7" max="7" width="16.140625" hidden="1" customWidth="1"/>
    <col min="8" max="8" width="46.140625" customWidth="1"/>
    <col min="9" max="9" width="41.28515625" customWidth="1"/>
    <col min="10" max="10" width="40.85546875" customWidth="1"/>
    <col min="11" max="11" width="42.140625" customWidth="1"/>
    <col min="12" max="12" width="37.42578125" customWidth="1"/>
    <col min="13" max="13" width="49" customWidth="1"/>
  </cols>
  <sheetData>
    <row r="1" spans="1:13" ht="31.5" customHeigh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71.25" customHeight="1" x14ac:dyDescent="0.25">
      <c r="A2" s="55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97.5" customHeight="1" x14ac:dyDescent="0.25">
      <c r="A3" s="71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26.25" customHeight="1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78" customHeight="1" thickBot="1" x14ac:dyDescent="0.45">
      <c r="A5" s="57" t="s">
        <v>12</v>
      </c>
      <c r="B5" s="60" t="s">
        <v>10</v>
      </c>
      <c r="C5" s="63" t="s">
        <v>9</v>
      </c>
      <c r="D5" s="64"/>
      <c r="E5" s="46" t="s">
        <v>14</v>
      </c>
      <c r="F5" s="47"/>
      <c r="G5" s="47"/>
      <c r="H5" s="48" t="s">
        <v>15</v>
      </c>
      <c r="I5" s="49"/>
      <c r="J5" s="49"/>
      <c r="K5" s="49"/>
      <c r="L5" s="49"/>
      <c r="M5" s="50"/>
    </row>
    <row r="6" spans="1:13" s="2" customFormat="1" ht="53.25" customHeight="1" thickBot="1" x14ac:dyDescent="0.45">
      <c r="A6" s="58"/>
      <c r="B6" s="61"/>
      <c r="C6" s="65" t="s">
        <v>0</v>
      </c>
      <c r="D6" s="67" t="s">
        <v>7</v>
      </c>
      <c r="E6" s="69" t="s">
        <v>13</v>
      </c>
      <c r="F6" s="70"/>
      <c r="G6" s="70"/>
      <c r="H6" s="51" t="s">
        <v>0</v>
      </c>
      <c r="I6" s="52"/>
      <c r="J6" s="53"/>
      <c r="K6" s="49" t="s">
        <v>7</v>
      </c>
      <c r="L6" s="49"/>
      <c r="M6" s="54"/>
    </row>
    <row r="7" spans="1:13" s="2" customFormat="1" ht="124.5" customHeight="1" x14ac:dyDescent="0.4">
      <c r="A7" s="58"/>
      <c r="B7" s="61"/>
      <c r="C7" s="66"/>
      <c r="D7" s="68"/>
      <c r="E7" s="6" t="s">
        <v>5</v>
      </c>
      <c r="F7" s="7" t="s">
        <v>4</v>
      </c>
      <c r="G7" s="8" t="s">
        <v>6</v>
      </c>
      <c r="H7" s="43" t="s">
        <v>32</v>
      </c>
      <c r="I7" s="40" t="s">
        <v>30</v>
      </c>
      <c r="J7" s="41" t="s">
        <v>31</v>
      </c>
      <c r="K7" s="44" t="s">
        <v>32</v>
      </c>
      <c r="L7" s="40" t="s">
        <v>30</v>
      </c>
      <c r="M7" s="41" t="s">
        <v>31</v>
      </c>
    </row>
    <row r="8" spans="1:13" s="2" customFormat="1" ht="45.75" customHeight="1" thickBot="1" x14ac:dyDescent="0.45">
      <c r="A8" s="59"/>
      <c r="B8" s="62"/>
      <c r="C8" s="9" t="s">
        <v>1</v>
      </c>
      <c r="D8" s="10" t="s">
        <v>2</v>
      </c>
      <c r="E8" s="9" t="s">
        <v>1</v>
      </c>
      <c r="F8" s="11" t="s">
        <v>1</v>
      </c>
      <c r="G8" s="12" t="s">
        <v>3</v>
      </c>
      <c r="H8" s="9" t="s">
        <v>1</v>
      </c>
      <c r="I8" s="11" t="s">
        <v>1</v>
      </c>
      <c r="J8" s="12" t="s">
        <v>1</v>
      </c>
      <c r="K8" s="9" t="s">
        <v>2</v>
      </c>
      <c r="L8" s="11" t="s">
        <v>2</v>
      </c>
      <c r="M8" s="13" t="s">
        <v>2</v>
      </c>
    </row>
    <row r="9" spans="1:13" s="3" customFormat="1" ht="44.25" customHeight="1" thickBot="1" x14ac:dyDescent="0.45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6">
        <v>6</v>
      </c>
      <c r="G9" s="17">
        <v>7</v>
      </c>
      <c r="H9" s="18">
        <v>3</v>
      </c>
      <c r="I9" s="18">
        <v>4</v>
      </c>
      <c r="J9" s="18">
        <v>5</v>
      </c>
      <c r="K9" s="18">
        <v>6</v>
      </c>
      <c r="L9" s="18">
        <v>7</v>
      </c>
      <c r="M9" s="18">
        <v>8</v>
      </c>
    </row>
    <row r="10" spans="1:13" ht="54" customHeight="1" x14ac:dyDescent="0.25">
      <c r="A10" s="19"/>
      <c r="B10" s="20" t="s">
        <v>11</v>
      </c>
      <c r="C10" s="21">
        <f>SUM(C11:C24)</f>
        <v>2723.53</v>
      </c>
      <c r="D10" s="22">
        <f>SUM(D11:D24)</f>
        <v>180.86999999999995</v>
      </c>
      <c r="E10" s="21">
        <f>SUM(E11:E24)</f>
        <v>9.84</v>
      </c>
      <c r="F10" s="23">
        <f>SUM(F11:F24)</f>
        <v>9.84</v>
      </c>
      <c r="G10" s="24">
        <f>F10/E10*100</f>
        <v>100</v>
      </c>
      <c r="H10" s="21">
        <f>SUM(H11:H24)</f>
        <v>1956.15</v>
      </c>
      <c r="I10" s="37">
        <f>SUM(I11:I24)</f>
        <v>916.06999999999994</v>
      </c>
      <c r="J10" s="23">
        <f t="shared" ref="J10:M10" si="0">SUM(J11:J24)</f>
        <v>402.74999999999989</v>
      </c>
      <c r="K10" s="21">
        <f t="shared" si="0"/>
        <v>126.5</v>
      </c>
      <c r="L10" s="37">
        <f>SUM(L11:L24)</f>
        <v>58.29</v>
      </c>
      <c r="M10" s="42">
        <f t="shared" si="0"/>
        <v>23.13</v>
      </c>
    </row>
    <row r="11" spans="1:13" ht="60" customHeight="1" x14ac:dyDescent="0.25">
      <c r="A11" s="25">
        <v>1</v>
      </c>
      <c r="B11" s="26" t="s">
        <v>16</v>
      </c>
      <c r="C11" s="27">
        <v>349.46</v>
      </c>
      <c r="D11" s="28">
        <v>25.3</v>
      </c>
      <c r="E11" s="27">
        <v>0</v>
      </c>
      <c r="F11" s="29">
        <v>0</v>
      </c>
      <c r="G11" s="30">
        <v>0</v>
      </c>
      <c r="H11" s="27">
        <v>61.77</v>
      </c>
      <c r="I11" s="38">
        <v>49.33</v>
      </c>
      <c r="J11" s="29">
        <v>50.76</v>
      </c>
      <c r="K11" s="27">
        <v>4.97</v>
      </c>
      <c r="L11" s="38">
        <v>4.0599999999999996</v>
      </c>
      <c r="M11" s="29">
        <v>2.83</v>
      </c>
    </row>
    <row r="12" spans="1:13" ht="60" customHeight="1" x14ac:dyDescent="0.25">
      <c r="A12" s="25">
        <v>2</v>
      </c>
      <c r="B12" s="26" t="s">
        <v>17</v>
      </c>
      <c r="C12" s="27">
        <v>85.88</v>
      </c>
      <c r="D12" s="28">
        <v>6.02</v>
      </c>
      <c r="E12" s="27">
        <v>0</v>
      </c>
      <c r="F12" s="29">
        <v>0</v>
      </c>
      <c r="G12" s="30">
        <v>0</v>
      </c>
      <c r="H12" s="27">
        <v>103.38</v>
      </c>
      <c r="I12" s="38">
        <v>30.38</v>
      </c>
      <c r="J12" s="29">
        <v>27.67</v>
      </c>
      <c r="K12" s="27">
        <v>7.05</v>
      </c>
      <c r="L12" s="38">
        <v>1.7</v>
      </c>
      <c r="M12" s="29">
        <v>1.67</v>
      </c>
    </row>
    <row r="13" spans="1:13" ht="60" customHeight="1" x14ac:dyDescent="0.25">
      <c r="A13" s="25">
        <v>3</v>
      </c>
      <c r="B13" s="26" t="s">
        <v>18</v>
      </c>
      <c r="C13" s="27">
        <v>116.25</v>
      </c>
      <c r="D13" s="28">
        <v>7.48</v>
      </c>
      <c r="E13" s="27">
        <v>0</v>
      </c>
      <c r="F13" s="29">
        <v>0</v>
      </c>
      <c r="G13" s="30">
        <v>0</v>
      </c>
      <c r="H13" s="27">
        <v>87.22</v>
      </c>
      <c r="I13" s="38">
        <v>26.78</v>
      </c>
      <c r="J13" s="29">
        <v>24.07</v>
      </c>
      <c r="K13" s="27">
        <v>5.03</v>
      </c>
      <c r="L13" s="38">
        <v>1.52</v>
      </c>
      <c r="M13" s="29">
        <v>1.25</v>
      </c>
    </row>
    <row r="14" spans="1:13" ht="60" customHeight="1" x14ac:dyDescent="0.25">
      <c r="A14" s="25">
        <v>4</v>
      </c>
      <c r="B14" s="26" t="s">
        <v>19</v>
      </c>
      <c r="C14" s="27">
        <v>285.93</v>
      </c>
      <c r="D14" s="28">
        <v>20.399999999999999</v>
      </c>
      <c r="E14" s="27">
        <v>0</v>
      </c>
      <c r="F14" s="29">
        <v>0</v>
      </c>
      <c r="G14" s="30">
        <v>0</v>
      </c>
      <c r="H14" s="27">
        <v>20.98</v>
      </c>
      <c r="I14" s="38">
        <v>8.36</v>
      </c>
      <c r="J14" s="29">
        <v>8.4700000000000006</v>
      </c>
      <c r="K14" s="27">
        <v>1.76</v>
      </c>
      <c r="L14" s="38">
        <v>0.77</v>
      </c>
      <c r="M14" s="29">
        <v>0.54</v>
      </c>
    </row>
    <row r="15" spans="1:13" ht="60" customHeight="1" x14ac:dyDescent="0.25">
      <c r="A15" s="25">
        <v>5</v>
      </c>
      <c r="B15" s="26" t="s">
        <v>20</v>
      </c>
      <c r="C15" s="27">
        <v>106.29</v>
      </c>
      <c r="D15" s="28">
        <v>8.56</v>
      </c>
      <c r="E15" s="27">
        <v>0</v>
      </c>
      <c r="F15" s="29">
        <v>0</v>
      </c>
      <c r="G15" s="30">
        <v>0</v>
      </c>
      <c r="H15" s="27">
        <v>93.42</v>
      </c>
      <c r="I15" s="38">
        <v>27.14</v>
      </c>
      <c r="J15" s="29">
        <v>25</v>
      </c>
      <c r="K15" s="27">
        <v>6.49</v>
      </c>
      <c r="L15" s="38">
        <v>1.78</v>
      </c>
      <c r="M15" s="29">
        <v>1.49</v>
      </c>
    </row>
    <row r="16" spans="1:13" ht="60" customHeight="1" x14ac:dyDescent="0.25">
      <c r="A16" s="25">
        <v>6</v>
      </c>
      <c r="B16" s="26" t="s">
        <v>21</v>
      </c>
      <c r="C16" s="27">
        <v>169.01</v>
      </c>
      <c r="D16" s="28">
        <v>12.78</v>
      </c>
      <c r="E16" s="27">
        <v>0</v>
      </c>
      <c r="F16" s="29">
        <v>0</v>
      </c>
      <c r="G16" s="30">
        <v>0</v>
      </c>
      <c r="H16" s="27">
        <v>12.2</v>
      </c>
      <c r="I16" s="38">
        <v>4.92</v>
      </c>
      <c r="J16" s="29">
        <v>1.26</v>
      </c>
      <c r="K16" s="27">
        <v>0.81</v>
      </c>
      <c r="L16" s="38">
        <v>0.32</v>
      </c>
      <c r="M16" s="29">
        <v>0.1</v>
      </c>
    </row>
    <row r="17" spans="1:13" ht="60" customHeight="1" x14ac:dyDescent="0.25">
      <c r="A17" s="25">
        <v>7</v>
      </c>
      <c r="B17" s="26" t="s">
        <v>22</v>
      </c>
      <c r="C17" s="27">
        <v>197.07</v>
      </c>
      <c r="D17" s="28">
        <v>14.53</v>
      </c>
      <c r="E17" s="27">
        <v>0</v>
      </c>
      <c r="F17" s="29">
        <v>0</v>
      </c>
      <c r="G17" s="30">
        <v>0</v>
      </c>
      <c r="H17" s="27">
        <v>473.36</v>
      </c>
      <c r="I17" s="38">
        <v>303.86</v>
      </c>
      <c r="J17" s="29">
        <v>31.09</v>
      </c>
      <c r="K17" s="27">
        <v>31.8</v>
      </c>
      <c r="L17" s="38">
        <v>19.38</v>
      </c>
      <c r="M17" s="29">
        <v>1.73</v>
      </c>
    </row>
    <row r="18" spans="1:13" ht="60" customHeight="1" x14ac:dyDescent="0.25">
      <c r="A18" s="25">
        <v>8</v>
      </c>
      <c r="B18" s="26" t="s">
        <v>23</v>
      </c>
      <c r="C18" s="27">
        <v>122.93</v>
      </c>
      <c r="D18" s="28">
        <v>8.2899999999999991</v>
      </c>
      <c r="E18" s="27">
        <v>9.84</v>
      </c>
      <c r="F18" s="29">
        <v>9.84</v>
      </c>
      <c r="G18" s="30">
        <f t="shared" ref="G18" si="1">F18/E18*100</f>
        <v>100</v>
      </c>
      <c r="H18" s="27">
        <v>119.59</v>
      </c>
      <c r="I18" s="38">
        <v>41.72</v>
      </c>
      <c r="J18" s="29">
        <v>42.59</v>
      </c>
      <c r="K18" s="27">
        <v>7.19</v>
      </c>
      <c r="L18" s="38">
        <v>2.44</v>
      </c>
      <c r="M18" s="29">
        <v>2.37</v>
      </c>
    </row>
    <row r="19" spans="1:13" ht="60" customHeight="1" x14ac:dyDescent="0.25">
      <c r="A19" s="25">
        <v>9</v>
      </c>
      <c r="B19" s="26" t="s">
        <v>24</v>
      </c>
      <c r="C19" s="27">
        <v>271.77</v>
      </c>
      <c r="D19" s="28">
        <v>14.63</v>
      </c>
      <c r="E19" s="27">
        <v>0</v>
      </c>
      <c r="F19" s="29">
        <v>0</v>
      </c>
      <c r="G19" s="30">
        <v>0</v>
      </c>
      <c r="H19" s="27">
        <v>230.02</v>
      </c>
      <c r="I19" s="38">
        <v>74.709999999999994</v>
      </c>
      <c r="J19" s="29">
        <v>61.62</v>
      </c>
      <c r="K19" s="27">
        <v>14.48</v>
      </c>
      <c r="L19" s="38">
        <v>4.46</v>
      </c>
      <c r="M19" s="29">
        <v>3.43</v>
      </c>
    </row>
    <row r="20" spans="1:13" ht="60" customHeight="1" x14ac:dyDescent="0.25">
      <c r="A20" s="25">
        <v>10</v>
      </c>
      <c r="B20" s="26" t="s">
        <v>25</v>
      </c>
      <c r="C20" s="27">
        <v>195.77</v>
      </c>
      <c r="D20" s="28">
        <v>12.73</v>
      </c>
      <c r="E20" s="27">
        <v>0</v>
      </c>
      <c r="F20" s="29">
        <v>0</v>
      </c>
      <c r="G20" s="30">
        <v>0</v>
      </c>
      <c r="H20" s="27">
        <v>98.42</v>
      </c>
      <c r="I20" s="38">
        <v>58.43</v>
      </c>
      <c r="J20" s="29">
        <v>29.78</v>
      </c>
      <c r="K20" s="27">
        <v>5.32</v>
      </c>
      <c r="L20" s="38">
        <v>3.16</v>
      </c>
      <c r="M20" s="29">
        <v>1.66</v>
      </c>
    </row>
    <row r="21" spans="1:13" ht="60" customHeight="1" x14ac:dyDescent="0.25">
      <c r="A21" s="25">
        <v>11</v>
      </c>
      <c r="B21" s="26" t="s">
        <v>26</v>
      </c>
      <c r="C21" s="27">
        <v>133.44999999999999</v>
      </c>
      <c r="D21" s="28">
        <v>8.64</v>
      </c>
      <c r="E21" s="27">
        <v>0</v>
      </c>
      <c r="F21" s="29">
        <v>0</v>
      </c>
      <c r="G21" s="30">
        <v>0</v>
      </c>
      <c r="H21" s="27">
        <v>66.22</v>
      </c>
      <c r="I21" s="38">
        <v>19.899999999999999</v>
      </c>
      <c r="J21" s="29">
        <v>6.7</v>
      </c>
      <c r="K21" s="27">
        <v>4.37</v>
      </c>
      <c r="L21" s="38">
        <v>1.37</v>
      </c>
      <c r="M21" s="29">
        <v>0.37</v>
      </c>
    </row>
    <row r="22" spans="1:13" ht="60" customHeight="1" x14ac:dyDescent="0.25">
      <c r="A22" s="25">
        <v>12</v>
      </c>
      <c r="B22" s="26" t="s">
        <v>27</v>
      </c>
      <c r="C22" s="27">
        <v>328.41</v>
      </c>
      <c r="D22" s="28">
        <v>19.52</v>
      </c>
      <c r="E22" s="27">
        <v>0</v>
      </c>
      <c r="F22" s="29">
        <v>0</v>
      </c>
      <c r="G22" s="30">
        <v>0</v>
      </c>
      <c r="H22" s="27">
        <v>391.88</v>
      </c>
      <c r="I22" s="38">
        <v>95.38</v>
      </c>
      <c r="J22" s="29">
        <v>80.84</v>
      </c>
      <c r="K22" s="27">
        <v>24.35</v>
      </c>
      <c r="L22" s="38">
        <v>5.82</v>
      </c>
      <c r="M22" s="29">
        <v>4.99</v>
      </c>
    </row>
    <row r="23" spans="1:13" ht="60" customHeight="1" x14ac:dyDescent="0.25">
      <c r="A23" s="25">
        <v>13</v>
      </c>
      <c r="B23" s="26" t="s">
        <v>28</v>
      </c>
      <c r="C23" s="27">
        <v>314.8</v>
      </c>
      <c r="D23" s="28">
        <v>18.98</v>
      </c>
      <c r="E23" s="27">
        <v>0</v>
      </c>
      <c r="F23" s="29">
        <v>0</v>
      </c>
      <c r="G23" s="30">
        <v>0</v>
      </c>
      <c r="H23" s="27">
        <v>153.53</v>
      </c>
      <c r="I23" s="38">
        <v>153.53</v>
      </c>
      <c r="J23" s="29" t="s">
        <v>33</v>
      </c>
      <c r="K23" s="27">
        <v>10</v>
      </c>
      <c r="L23" s="38">
        <v>10</v>
      </c>
      <c r="M23" s="29" t="s">
        <v>33</v>
      </c>
    </row>
    <row r="24" spans="1:13" ht="60" customHeight="1" thickBot="1" x14ac:dyDescent="0.3">
      <c r="A24" s="31">
        <v>14</v>
      </c>
      <c r="B24" s="32" t="s">
        <v>29</v>
      </c>
      <c r="C24" s="33">
        <v>46.51</v>
      </c>
      <c r="D24" s="34">
        <v>3.01</v>
      </c>
      <c r="E24" s="33">
        <v>0</v>
      </c>
      <c r="F24" s="35">
        <v>0</v>
      </c>
      <c r="G24" s="36">
        <v>0</v>
      </c>
      <c r="H24" s="33">
        <v>44.16</v>
      </c>
      <c r="I24" s="39">
        <v>21.63</v>
      </c>
      <c r="J24" s="35">
        <v>12.9</v>
      </c>
      <c r="K24" s="33">
        <v>2.88</v>
      </c>
      <c r="L24" s="39">
        <v>1.51</v>
      </c>
      <c r="M24" s="35">
        <v>0.7</v>
      </c>
    </row>
    <row r="26" spans="1:13" ht="57.7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</sheetData>
  <autoFilter ref="A9:M24"/>
  <mergeCells count="13">
    <mergeCell ref="A2:M2"/>
    <mergeCell ref="A5:A8"/>
    <mergeCell ref="B5:B8"/>
    <mergeCell ref="C5:D5"/>
    <mergeCell ref="C6:C7"/>
    <mergeCell ref="D6:D7"/>
    <mergeCell ref="E6:G6"/>
    <mergeCell ref="A3:M3"/>
    <mergeCell ref="A26:M26"/>
    <mergeCell ref="E5:G5"/>
    <mergeCell ref="H5:M5"/>
    <mergeCell ref="H6:J6"/>
    <mergeCell ref="K6:M6"/>
  </mergeCells>
  <printOptions horizontalCentered="1"/>
  <pageMargins left="0.23622047244094491" right="0.23622047244094491" top="0.55118110236220474" bottom="0.15748031496062992" header="0.31496062992125984" footer="0.31496062992125984"/>
  <pageSetup paperSize="9" scale="35" orientation="landscape" r:id="rId1"/>
  <ignoredErrors>
    <ignoredError sqref="G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Фивейский Е.</cp:lastModifiedBy>
  <cp:lastPrinted>2020-02-12T11:19:15Z</cp:lastPrinted>
  <dcterms:created xsi:type="dcterms:W3CDTF">2016-05-30T14:41:09Z</dcterms:created>
  <dcterms:modified xsi:type="dcterms:W3CDTF">2022-03-01T15:03:40Z</dcterms:modified>
</cp:coreProperties>
</file>